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-my.sharepoint.com/personal/jonny_sylven_financesweden_se/Documents/Desktop/Basen/ASCB/Hemsida/"/>
    </mc:Choice>
  </mc:AlternateContent>
  <xr:revisionPtr revIDLastSave="0" documentId="8_{46FC0DC9-9557-437E-A429-883F916F1093}" xr6:coauthVersionLast="47" xr6:coauthVersionMax="47" xr10:uidLastSave="{00000000-0000-0000-0000-000000000000}"/>
  <bookViews>
    <workbookView xWindow="390" yWindow="390" windowWidth="22845" windowHeight="20880" tabRatio="799" xr2:uid="{CDFE3CB1-C05A-45F7-B25F-CE58CBB3C801}"/>
  </bookViews>
  <sheets>
    <sheet name="INDEX" sheetId="1" r:id="rId1"/>
    <sheet name="1.1" sheetId="84" r:id="rId2"/>
    <sheet name="1.2" sheetId="64" r:id="rId3"/>
    <sheet name="1.3" sheetId="31" r:id="rId4"/>
    <sheet name="1.4" sheetId="40" r:id="rId5"/>
    <sheet name="2.1" sheetId="72" r:id="rId6"/>
    <sheet name="3.1" sheetId="65" r:id="rId7"/>
    <sheet name="3.2" sheetId="80" r:id="rId8"/>
    <sheet name="3.3" sheetId="79" r:id="rId9"/>
    <sheet name="3.4" sheetId="78" r:id="rId10"/>
    <sheet name="3.5" sheetId="83" r:id="rId11"/>
    <sheet name="3.6" sheetId="76" r:id="rId12"/>
    <sheet name="4.1" sheetId="20" r:id="rId13"/>
    <sheet name="4.2" sheetId="75" r:id="rId14"/>
    <sheet name="4.3" sheetId="8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76" l="1"/>
  <c r="C116" i="78"/>
  <c r="D40" i="76"/>
  <c r="D39" i="76"/>
  <c r="C112" i="78"/>
  <c r="D38" i="76"/>
  <c r="C108" i="78"/>
  <c r="D37" i="76"/>
  <c r="C104" i="78"/>
  <c r="D36" i="76"/>
  <c r="C100" i="78"/>
  <c r="D35" i="76"/>
  <c r="C96" i="78"/>
  <c r="D8" i="76"/>
  <c r="D9" i="76"/>
  <c r="D10" i="76"/>
  <c r="D11" i="76"/>
  <c r="D12" i="76"/>
  <c r="D13" i="76"/>
  <c r="D14" i="76"/>
  <c r="D15" i="76"/>
  <c r="D16" i="76"/>
  <c r="D17" i="76"/>
  <c r="D18" i="76"/>
  <c r="D19" i="76"/>
  <c r="D20" i="76"/>
  <c r="D21" i="76"/>
  <c r="D22" i="76"/>
  <c r="D23" i="76"/>
  <c r="D24" i="76"/>
  <c r="D25" i="76"/>
  <c r="D26" i="76"/>
  <c r="D27" i="76"/>
  <c r="D28" i="76"/>
  <c r="D29" i="76"/>
  <c r="D30" i="76"/>
  <c r="D31" i="76"/>
  <c r="D32" i="76"/>
  <c r="D33" i="76"/>
  <c r="D34" i="76"/>
  <c r="D7" i="76"/>
  <c r="C92" i="78"/>
  <c r="C88" i="78"/>
  <c r="L37" i="64"/>
  <c r="K37" i="64"/>
  <c r="J37" i="64"/>
  <c r="I37" i="64"/>
  <c r="H37" i="64"/>
  <c r="G37" i="64"/>
  <c r="F37" i="64"/>
  <c r="E37" i="64"/>
  <c r="D37" i="64"/>
  <c r="C37" i="64"/>
  <c r="B37" i="64"/>
  <c r="L37" i="84"/>
  <c r="K37" i="84"/>
  <c r="J37" i="84"/>
  <c r="I37" i="84"/>
  <c r="H37" i="84"/>
  <c r="G37" i="84"/>
  <c r="F37" i="84"/>
  <c r="E37" i="84"/>
  <c r="D37" i="84"/>
  <c r="C37" i="84"/>
  <c r="B37" i="84"/>
  <c r="C84" i="78"/>
  <c r="C80" i="78"/>
  <c r="C76" i="78"/>
  <c r="C72" i="78"/>
  <c r="C68" i="78"/>
  <c r="C64" i="78"/>
  <c r="C60" i="78"/>
  <c r="C56" i="78"/>
  <c r="C52" i="78"/>
  <c r="C48" i="78"/>
  <c r="C44" i="78"/>
  <c r="C40" i="78"/>
  <c r="C36" i="78"/>
  <c r="C32" i="78"/>
  <c r="C28" i="78"/>
  <c r="C24" i="78"/>
  <c r="C20" i="78"/>
  <c r="C16" i="78"/>
  <c r="C12" i="78"/>
</calcChain>
</file>

<file path=xl/sharedStrings.xml><?xml version="1.0" encoding="utf-8"?>
<sst xmlns="http://schemas.openxmlformats.org/spreadsheetml/2006/main" count="492" uniqueCount="237">
  <si>
    <t>INDEX</t>
  </si>
  <si>
    <t>2.1</t>
  </si>
  <si>
    <t>1996</t>
  </si>
  <si>
    <t>1997</t>
  </si>
  <si>
    <t>1998</t>
  </si>
  <si>
    <t>1999</t>
  </si>
  <si>
    <t>2000</t>
  </si>
  <si>
    <t>2001</t>
  </si>
  <si>
    <t>2002</t>
  </si>
  <si>
    <t>2003</t>
  </si>
  <si>
    <t>3.1</t>
  </si>
  <si>
    <t>3.2</t>
  </si>
  <si>
    <t>3.4</t>
  </si>
  <si>
    <t>3.5</t>
  </si>
  <si>
    <t>2.</t>
  </si>
  <si>
    <t>3.</t>
  </si>
  <si>
    <t>4.</t>
  </si>
  <si>
    <t>1.</t>
  </si>
  <si>
    <t>4.1</t>
  </si>
  <si>
    <t>4.2</t>
  </si>
  <si>
    <t>1.1</t>
  </si>
  <si>
    <t>1995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</si>
  <si>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</si>
  <si>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</si>
  <si>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</si>
  <si>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</si>
  <si>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</si>
  <si>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</si>
  <si>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</si>
  <si>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</si>
  <si>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</si>
  <si>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</si>
  <si>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</si>
  <si>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</si>
  <si>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</si>
  <si>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</si>
  <si>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</si>
  <si>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Stockholm</t>
  </si>
  <si>
    <t>Göteborg</t>
  </si>
  <si>
    <t>Malmö</t>
  </si>
  <si>
    <t>1.2</t>
  </si>
  <si>
    <t>1.3</t>
  </si>
  <si>
    <t>Total</t>
  </si>
  <si>
    <t>1975</t>
  </si>
  <si>
    <t>1976</t>
  </si>
  <si>
    <t>1977</t>
  </si>
  <si>
    <t>1978</t>
  </si>
  <si>
    <t>1979</t>
  </si>
  <si>
    <t>2004</t>
  </si>
  <si>
    <t>1.4</t>
  </si>
  <si>
    <t>2005</t>
  </si>
  <si>
    <t>2006</t>
  </si>
  <si>
    <t>2007</t>
  </si>
  <si>
    <t>2008</t>
  </si>
  <si>
    <t>3.3</t>
  </si>
  <si>
    <t>Sweden</t>
  </si>
  <si>
    <t>Total Covered Bonds Outstanding</t>
  </si>
  <si>
    <t>GDP at market prices</t>
  </si>
  <si>
    <t>Inflation rate</t>
  </si>
  <si>
    <t>Swedish Bankers' Association</t>
  </si>
  <si>
    <r>
      <rPr>
        <b/>
        <sz val="10"/>
        <rFont val="Arial"/>
        <family val="2"/>
      </rPr>
      <t>Outstanding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(in mln EUR)</t>
    </r>
  </si>
  <si>
    <t>Total Outstanding</t>
  </si>
  <si>
    <t>Outstanding fixed coupon</t>
  </si>
  <si>
    <t>Outstanding floating coupon</t>
  </si>
  <si>
    <t>Outstanding other</t>
  </si>
  <si>
    <t>Maturity of Bonds</t>
  </si>
  <si>
    <r>
      <rPr>
        <b/>
        <sz val="10"/>
        <rFont val="Arial"/>
        <family val="2"/>
      </rPr>
      <t>Issuance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(in mln euro)</t>
    </r>
  </si>
  <si>
    <t>Maturity of bonds</t>
  </si>
  <si>
    <t>Outstanding, yearly figures</t>
  </si>
  <si>
    <t>Year</t>
  </si>
  <si>
    <t>Swedish Covered Bonds</t>
  </si>
  <si>
    <t>Issuance, yearly figures</t>
  </si>
  <si>
    <t>Quarterly</t>
  </si>
  <si>
    <t>Housing market</t>
  </si>
  <si>
    <t>Statistics Sweden</t>
  </si>
  <si>
    <t>Swedish Economy</t>
  </si>
  <si>
    <t>Housing completions</t>
  </si>
  <si>
    <t>Yearly</t>
  </si>
  <si>
    <t>Source: Statistics Sweden</t>
  </si>
  <si>
    <t>End of year</t>
  </si>
  <si>
    <t>Housing starts</t>
  </si>
  <si>
    <t>House prices</t>
  </si>
  <si>
    <t>Housing transactions</t>
  </si>
  <si>
    <t>Covered Bonds</t>
  </si>
  <si>
    <t>GDP at market price</t>
  </si>
  <si>
    <t>Source</t>
  </si>
  <si>
    <t>Housing starts and completions</t>
  </si>
  <si>
    <t>Statistical data base</t>
  </si>
  <si>
    <t>Period</t>
  </si>
  <si>
    <t>Statistics</t>
  </si>
  <si>
    <t>Source: Swedish Bankers' Association</t>
  </si>
  <si>
    <t>In 2006 three institutions transformed their mortgage bonds into covered bonds.</t>
  </si>
  <si>
    <t>Comments: Until 2006 the Swedish mortgage institutions financed themselves via mortgage bonds.</t>
  </si>
  <si>
    <t>Lending Swedish market</t>
  </si>
  <si>
    <t>MFI lending</t>
  </si>
  <si>
    <t>Single-family dwellings</t>
  </si>
  <si>
    <t>Tenant-owner apartments</t>
  </si>
  <si>
    <t>Apartment buildings</t>
  </si>
  <si>
    <t>Farm properties</t>
  </si>
  <si>
    <t>Other buildings</t>
  </si>
  <si>
    <t>Other collateral and unsecured credits</t>
  </si>
  <si>
    <t>Lending to Swedish households</t>
  </si>
  <si>
    <t>Lending to non-financial Swedish corporations</t>
  </si>
  <si>
    <t>MFI outstanding loans, Swedish households and non-financial corporations, broken down by collateral, SEK millions</t>
  </si>
  <si>
    <t>Housing starts and completions, quarterly from 1975</t>
  </si>
  <si>
    <t>Price index for single-family dwellings (1981=100)</t>
  </si>
  <si>
    <t>Number of transactions</t>
  </si>
  <si>
    <t>Quarter</t>
  </si>
  <si>
    <t>Number of apartments (calculated)</t>
  </si>
  <si>
    <t>Unemployment rate</t>
  </si>
  <si>
    <t>Unemployment rate (ILO)</t>
  </si>
  <si>
    <t>4.3</t>
  </si>
  <si>
    <t>NIER</t>
  </si>
  <si>
    <t>Number of apartements</t>
  </si>
  <si>
    <t>Housing completions, number of apartements</t>
  </si>
  <si>
    <t>Source: National Institute of Economic Research (Konjunkturinstitutet)</t>
  </si>
  <si>
    <t>Outstanding (in mln EUR)</t>
  </si>
  <si>
    <t>2009-Q1</t>
  </si>
  <si>
    <t>2009-Q2</t>
  </si>
  <si>
    <t>Exchange rate SEK/EUR</t>
  </si>
  <si>
    <t>Issuance (in mln EUR)</t>
  </si>
  <si>
    <t>Outstanding, quarterly figures</t>
  </si>
  <si>
    <t>Issuance, quarterly figures</t>
  </si>
  <si>
    <t>Note:</t>
  </si>
  <si>
    <t>Due to lags in the reporting there are an underestimation in the latest quarterly figures. The latest</t>
  </si>
  <si>
    <t>quarter the underestimation is estimated to around 25 per cent and after one year the under-</t>
  </si>
  <si>
    <t>estimation has sunken to around 2 per cent.</t>
  </si>
  <si>
    <t>2009-Q3</t>
  </si>
  <si>
    <t>2009-Q4</t>
  </si>
  <si>
    <t>2010-Q1</t>
  </si>
  <si>
    <t>2009</t>
  </si>
  <si>
    <t>2010-Q2</t>
  </si>
  <si>
    <t>Tenant-owned apartments</t>
  </si>
  <si>
    <t>3.6</t>
  </si>
  <si>
    <t>Housing transactions, single-family dwellings</t>
  </si>
  <si>
    <t>Housing transactions, tenant-owned apartments</t>
  </si>
  <si>
    <t>2010-Q3</t>
  </si>
  <si>
    <t>Exchange rate SEK/EUR*</t>
  </si>
  <si>
    <t>*From 2009 onwards: Exchange rate calculated as average Q1-Q4</t>
  </si>
  <si>
    <t>2010-Q4</t>
  </si>
  <si>
    <t>2011-Q1</t>
  </si>
  <si>
    <t>2010</t>
  </si>
  <si>
    <t>2011-Q2</t>
  </si>
  <si>
    <t>2011-Q3</t>
  </si>
  <si>
    <t>2011-Q4</t>
  </si>
  <si>
    <t>2012-Q1</t>
  </si>
  <si>
    <t>2011</t>
  </si>
  <si>
    <t>2012-Q2</t>
  </si>
  <si>
    <t>2012-Q3</t>
  </si>
  <si>
    <t>2012</t>
  </si>
  <si>
    <t>2012-Q4</t>
  </si>
  <si>
    <t xml:space="preserve"> Public Sector</t>
  </si>
  <si>
    <t>Mortgage</t>
  </si>
  <si>
    <t>Ships</t>
  </si>
  <si>
    <t>Others</t>
  </si>
  <si>
    <t>Public Placement</t>
  </si>
  <si>
    <t>Benchmark (1bn and above)</t>
  </si>
  <si>
    <t>Benchmark (500Mio - 999Mio)</t>
  </si>
  <si>
    <t>Others (below 500Mio)</t>
  </si>
  <si>
    <t>Private Placement</t>
  </si>
  <si>
    <t>Sum</t>
  </si>
  <si>
    <t xml:space="preserve">Denominated in EURO </t>
  </si>
  <si>
    <t>Denominated in domestic currency</t>
  </si>
  <si>
    <t xml:space="preserve">Denominated in other currencies </t>
  </si>
  <si>
    <t>2013-Q1</t>
  </si>
  <si>
    <t>2013-Q2</t>
  </si>
  <si>
    <t>2013-Q3</t>
  </si>
  <si>
    <t>Total Covered Bonds Issuance</t>
  </si>
  <si>
    <t>Total Issuance</t>
  </si>
  <si>
    <t>2013-Q4</t>
  </si>
  <si>
    <t>In 2008 one new institution transformed its mortgage bonds into covered bonds.</t>
  </si>
  <si>
    <t>In 2007 three new institutions transformed their mortgage bonds into covered bonds</t>
  </si>
  <si>
    <t xml:space="preserve">In 2013 one new institution has started issue covered bonds. </t>
  </si>
  <si>
    <t>2014-Q1</t>
  </si>
  <si>
    <t>2013</t>
  </si>
  <si>
    <t>2014-Q2</t>
  </si>
  <si>
    <t>2014-Q3</t>
  </si>
  <si>
    <t>2014-Q4</t>
  </si>
  <si>
    <t>2014</t>
  </si>
  <si>
    <t>2015-Q1</t>
  </si>
  <si>
    <t>2015-Q2</t>
  </si>
  <si>
    <t>2015-Q3</t>
  </si>
  <si>
    <t>2015-Q4</t>
  </si>
  <si>
    <t>2016-Q1</t>
  </si>
  <si>
    <t>2015</t>
  </si>
  <si>
    <t>2016-Q2</t>
  </si>
  <si>
    <t>2016-Q3</t>
  </si>
  <si>
    <t>2016-Q4</t>
  </si>
  <si>
    <t>Hard Bullet</t>
  </si>
  <si>
    <t>Soft Bullet</t>
  </si>
  <si>
    <t>Conditional Pass Through</t>
  </si>
  <si>
    <t>2017-Q1</t>
  </si>
  <si>
    <t>2016</t>
  </si>
  <si>
    <t>2017-Q2</t>
  </si>
  <si>
    <t>2017-Q3</t>
  </si>
  <si>
    <t>2017-Q4</t>
  </si>
  <si>
    <t>2018-Q1</t>
  </si>
  <si>
    <t>2017</t>
  </si>
  <si>
    <t>2018-Q2</t>
  </si>
  <si>
    <t>2018-Q3</t>
  </si>
  <si>
    <t>2018-Q4</t>
  </si>
  <si>
    <t>2019-Q1</t>
  </si>
  <si>
    <t>2018</t>
  </si>
  <si>
    <t>2019-Q2</t>
  </si>
  <si>
    <t>Expenditure approach, current prices, SEK million</t>
  </si>
  <si>
    <t xml:space="preserve">In 2018 two new institution have started issue covered bonds. </t>
  </si>
  <si>
    <t>2019-Q3</t>
  </si>
  <si>
    <t>2019-Q4</t>
  </si>
  <si>
    <t>2020-Q1</t>
  </si>
  <si>
    <t>2019</t>
  </si>
  <si>
    <t>2020-Q2</t>
  </si>
  <si>
    <t>2020-Q3</t>
  </si>
  <si>
    <t>2020-Q4</t>
  </si>
  <si>
    <t>2020</t>
  </si>
  <si>
    <t>2021-Q1</t>
  </si>
  <si>
    <t>2021-Q2</t>
  </si>
  <si>
    <t>2021-Q3</t>
  </si>
  <si>
    <t>2021-Q4</t>
  </si>
  <si>
    <t>2022-Q1</t>
  </si>
  <si>
    <t>2021</t>
  </si>
  <si>
    <t>2022-Q2</t>
  </si>
  <si>
    <t>2022-Q3</t>
  </si>
  <si>
    <t>2022-Q4</t>
  </si>
  <si>
    <t>2023-Q1</t>
  </si>
  <si>
    <t>2022</t>
  </si>
  <si>
    <t>2023-Q2</t>
  </si>
  <si>
    <t>2023-Q3</t>
  </si>
  <si>
    <t>2023-Q4</t>
  </si>
  <si>
    <t>2024-Q1</t>
  </si>
  <si>
    <t>2023</t>
  </si>
  <si>
    <t>2024-Q2</t>
  </si>
  <si>
    <t>2024-Q3</t>
  </si>
  <si>
    <t>2024-Q4</t>
  </si>
  <si>
    <t>2025-Q1</t>
  </si>
  <si>
    <t>2024</t>
  </si>
  <si>
    <t>2025-Q2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</si>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</sst>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4" formatCode="0.0"/>
    <numFmt numFmtId="175" formatCode="#,##0.0"/>
    <numFmt numFmtId="181" formatCode="#,##0;[Red]&quot;-&quot;#,##0"/>
    <numFmt numFmtId="182" formatCode="_-&quot;kr&quot;* #,##0_-;\-&quot;kr&quot;* #,##0_-;_-&quot;kr&quot;* &quot;-&quot;_-;_-@_-"/>
    <numFmt numFmtId="185" formatCode="yyyy;@"/>
    <numFmt numFmtId="186" formatCode="#,##0.000"/>
    <numFmt numFmtId="202" formatCode="#,##0.0000"/>
    <numFmt numFmtId="209" formatCode="yyyy/mm"/>
    <numFmt numFmtId="210" formatCode="_ * #,##0.00_ ;_ * \-#,##0.00_ ;_ * &quot;-&quot;??_ ;_ @_ "/>
    <numFmt numFmtId="211" formatCode="_ * #,##0_ ;_ * \-#,##0_ ;_ * &quot;-&quot;??_ ;_ @_ "/>
    <numFmt numFmtId="212" formatCode="#,##0_ ;\-#,##0\ "/>
  </numFmts>
  <fonts count="34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 Narrow"/>
      <family val="2"/>
    </font>
    <font>
      <b/>
      <sz val="10"/>
      <color indexed="53"/>
      <name val="Arial Narrow"/>
      <family val="2"/>
    </font>
    <font>
      <b/>
      <sz val="14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8"/>
      <color rgb="FF595959"/>
      <name val="Arial"/>
      <family val="2"/>
    </font>
    <font>
      <b/>
      <sz val="8"/>
      <color rgb="FF5959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E8B9"/>
        <bgColor indexed="64"/>
      </patternFill>
    </fill>
    <fill>
      <patternFill patternType="solid">
        <fgColor rgb="FFFFCE6D"/>
        <bgColor indexed="64"/>
      </patternFill>
    </fill>
    <fill>
      <patternFill patternType="solid">
        <fgColor rgb="FFFFE8B9"/>
        <bgColor rgb="FF000000"/>
      </patternFill>
    </fill>
    <fill>
      <patternFill patternType="solid">
        <fgColor rgb="FFFFCE6D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1">
    <xf numFmtId="0" fontId="0" fillId="0" borderId="0"/>
    <xf numFmtId="210" fontId="2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81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4" fillId="0" borderId="0"/>
    <xf numFmtId="9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182" fontId="1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6" fillId="0" borderId="0" xfId="0" applyFont="1"/>
    <xf numFmtId="0" fontId="10" fillId="0" borderId="0" xfId="0" applyFont="1"/>
    <xf numFmtId="3" fontId="0" fillId="0" borderId="0" xfId="0" applyNumberFormat="1"/>
    <xf numFmtId="0" fontId="0" fillId="0" borderId="0" xfId="0" applyBorder="1"/>
    <xf numFmtId="0" fontId="0" fillId="0" borderId="0" xfId="0" applyAlignment="1">
      <alignment wrapText="1"/>
    </xf>
    <xf numFmtId="17" fontId="0" fillId="0" borderId="0" xfId="0" applyNumberFormat="1"/>
    <xf numFmtId="0" fontId="16" fillId="0" borderId="0" xfId="0" applyFont="1"/>
    <xf numFmtId="0" fontId="6" fillId="0" borderId="0" xfId="0" applyFont="1" applyBorder="1"/>
    <xf numFmtId="0" fontId="0" fillId="0" borderId="0" xfId="0" applyFill="1" applyBorder="1"/>
    <xf numFmtId="0" fontId="12" fillId="0" borderId="0" xfId="0" applyFont="1"/>
    <xf numFmtId="0" fontId="18" fillId="0" borderId="0" xfId="0" applyFont="1"/>
    <xf numFmtId="0" fontId="17" fillId="2" borderId="0" xfId="2" applyFont="1" applyFill="1" applyAlignment="1" applyProtection="1"/>
    <xf numFmtId="0" fontId="1" fillId="0" borderId="0" xfId="0" applyFont="1"/>
    <xf numFmtId="3" fontId="10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14" fillId="0" borderId="0" xfId="0" applyFont="1" applyAlignment="1">
      <alignment vertical="justify" wrapText="1"/>
    </xf>
    <xf numFmtId="0" fontId="24" fillId="0" borderId="0" xfId="0" applyFont="1" applyAlignment="1" applyProtection="1">
      <alignment horizontal="left"/>
      <protection locked="0"/>
    </xf>
    <xf numFmtId="0" fontId="4" fillId="0" borderId="0" xfId="0" applyFont="1" applyBorder="1" applyProtection="1"/>
    <xf numFmtId="0" fontId="1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/>
    </xf>
    <xf numFmtId="3" fontId="4" fillId="0" borderId="0" xfId="0" applyNumberFormat="1" applyFont="1" applyFill="1" applyBorder="1" applyProtection="1">
      <protection locked="0"/>
    </xf>
    <xf numFmtId="0" fontId="20" fillId="0" borderId="0" xfId="0" applyFont="1" applyBorder="1" applyAlignment="1" applyProtection="1">
      <alignment horizontal="left"/>
    </xf>
    <xf numFmtId="1" fontId="4" fillId="0" borderId="0" xfId="0" applyNumberFormat="1" applyFont="1" applyFill="1" applyBorder="1"/>
    <xf numFmtId="9" fontId="4" fillId="0" borderId="0" xfId="8" applyFont="1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 applyProtection="1">
      <alignment vertical="center"/>
    </xf>
    <xf numFmtId="0" fontId="17" fillId="0" borderId="0" xfId="2" applyFont="1" applyFill="1" applyAlignment="1" applyProtection="1"/>
    <xf numFmtId="0" fontId="19" fillId="0" borderId="0" xfId="0" applyFont="1" applyBorder="1"/>
    <xf numFmtId="0" fontId="12" fillId="0" borderId="0" xfId="0" applyFont="1" applyBorder="1"/>
    <xf numFmtId="174" fontId="4" fillId="0" borderId="0" xfId="0" applyNumberFormat="1" applyFont="1" applyFill="1" applyBorder="1" applyProtection="1">
      <protection locked="0"/>
    </xf>
    <xf numFmtId="174" fontId="4" fillId="0" borderId="0" xfId="0" applyNumberFormat="1" applyFont="1" applyFill="1" applyBorder="1"/>
    <xf numFmtId="3" fontId="10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Border="1"/>
    <xf numFmtId="3" fontId="9" fillId="0" borderId="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3" fontId="10" fillId="0" borderId="0" xfId="0" applyNumberFormat="1" applyFont="1" applyFill="1"/>
    <xf numFmtId="174" fontId="15" fillId="0" borderId="0" xfId="0" applyNumberFormat="1" applyFont="1" applyFill="1" applyAlignment="1">
      <alignment horizontal="right"/>
    </xf>
    <xf numFmtId="1" fontId="10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75" fontId="10" fillId="0" borderId="0" xfId="0" applyNumberFormat="1" applyFont="1" applyAlignment="1">
      <alignment vertical="center"/>
    </xf>
    <xf numFmtId="3" fontId="10" fillId="0" borderId="0" xfId="0" applyNumberFormat="1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85" fontId="25" fillId="0" borderId="0" xfId="0" applyNumberFormat="1" applyFont="1" applyAlignment="1" applyProtection="1">
      <alignment horizontal="left"/>
      <protection locked="0"/>
    </xf>
    <xf numFmtId="175" fontId="0" fillId="0" borderId="0" xfId="0" applyNumberFormat="1" applyFill="1" applyBorder="1"/>
    <xf numFmtId="175" fontId="14" fillId="0" borderId="0" xfId="0" applyNumberFormat="1" applyFont="1" applyFill="1" applyBorder="1" applyAlignment="1">
      <alignment horizontal="right" vertical="top" wrapText="1"/>
    </xf>
    <xf numFmtId="1" fontId="0" fillId="0" borderId="0" xfId="0" applyNumberFormat="1" applyFill="1" applyBorder="1"/>
    <xf numFmtId="175" fontId="10" fillId="0" borderId="0" xfId="0" applyNumberFormat="1" applyFont="1" applyFill="1" applyBorder="1"/>
    <xf numFmtId="3" fontId="0" fillId="0" borderId="1" xfId="0" applyNumberFormat="1" applyBorder="1" applyAlignment="1" applyProtection="1">
      <alignment horizontal="right"/>
      <protection locked="0"/>
    </xf>
    <xf numFmtId="185" fontId="0" fillId="0" borderId="0" xfId="0" applyNumberFormat="1"/>
    <xf numFmtId="0" fontId="1" fillId="0" borderId="0" xfId="0" applyFont="1" applyBorder="1"/>
    <xf numFmtId="0" fontId="9" fillId="0" borderId="0" xfId="0" applyFont="1"/>
    <xf numFmtId="175" fontId="9" fillId="0" borderId="0" xfId="0" applyNumberFormat="1" applyFont="1" applyFill="1" applyBorder="1"/>
    <xf numFmtId="0" fontId="9" fillId="0" borderId="0" xfId="0" applyFont="1" applyBorder="1"/>
    <xf numFmtId="1" fontId="21" fillId="0" borderId="0" xfId="0" applyNumberFormat="1" applyFont="1" applyFill="1" applyBorder="1" applyAlignment="1">
      <alignment horizontal="left"/>
    </xf>
    <xf numFmtId="0" fontId="26" fillId="0" borderId="0" xfId="0" applyFont="1" applyAlignment="1" applyProtection="1">
      <alignment horizontal="left"/>
      <protection locked="0"/>
    </xf>
    <xf numFmtId="3" fontId="9" fillId="0" borderId="0" xfId="0" applyNumberFormat="1" applyFont="1"/>
    <xf numFmtId="185" fontId="9" fillId="0" borderId="0" xfId="0" quotePrefix="1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5" fontId="21" fillId="0" borderId="3" xfId="0" applyNumberFormat="1" applyFont="1" applyBorder="1" applyAlignment="1">
      <alignment horizontal="left" vertical="center" wrapText="1"/>
    </xf>
    <xf numFmtId="185" fontId="21" fillId="0" borderId="3" xfId="0" quotePrefix="1" applyNumberFormat="1" applyFont="1" applyBorder="1" applyAlignment="1">
      <alignment horizontal="left" vertical="center"/>
    </xf>
    <xf numFmtId="185" fontId="6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wrapText="1"/>
    </xf>
    <xf numFmtId="185" fontId="4" fillId="0" borderId="5" xfId="0" quotePrefix="1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3" fontId="4" fillId="0" borderId="0" xfId="0" applyNumberFormat="1" applyFont="1" applyBorder="1"/>
    <xf numFmtId="3" fontId="4" fillId="0" borderId="7" xfId="0" applyNumberFormat="1" applyFont="1" applyBorder="1"/>
    <xf numFmtId="3" fontId="4" fillId="0" borderId="0" xfId="0" applyNumberFormat="1" applyFont="1" applyBorder="1" applyAlignment="1">
      <alignment horizontal="right" wrapText="1"/>
    </xf>
    <xf numFmtId="185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Fill="1"/>
    <xf numFmtId="3" fontId="4" fillId="0" borderId="0" xfId="0" applyNumberFormat="1" applyFont="1" applyFill="1" applyBorder="1" applyProtection="1"/>
    <xf numFmtId="3" fontId="4" fillId="0" borderId="0" xfId="0" applyNumberFormat="1" applyFont="1" applyFill="1" applyBorder="1"/>
    <xf numFmtId="3" fontId="4" fillId="0" borderId="0" xfId="8" applyNumberFormat="1" applyFont="1" applyFill="1" applyBorder="1" applyProtection="1">
      <protection locked="0"/>
    </xf>
    <xf numFmtId="3" fontId="27" fillId="0" borderId="0" xfId="0" applyNumberFormat="1" applyFont="1" applyAlignment="1">
      <alignment horizontal="right" wrapText="1"/>
    </xf>
    <xf numFmtId="3" fontId="27" fillId="0" borderId="0" xfId="0" applyNumberFormat="1" applyFont="1" applyAlignment="1">
      <alignment horizontal="right" wrapText="1" readingOrder="1"/>
    </xf>
    <xf numFmtId="0" fontId="28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9" fillId="0" borderId="8" xfId="0" applyFont="1" applyBorder="1"/>
    <xf numFmtId="0" fontId="9" fillId="0" borderId="3" xfId="0" applyFont="1" applyBorder="1"/>
    <xf numFmtId="209" fontId="26" fillId="0" borderId="3" xfId="0" applyNumberFormat="1" applyFont="1" applyBorder="1" applyAlignment="1" applyProtection="1">
      <alignment horizontal="left"/>
      <protection locked="0"/>
    </xf>
    <xf numFmtId="3" fontId="9" fillId="0" borderId="0" xfId="0" applyNumberFormat="1" applyFont="1" applyBorder="1" applyAlignment="1" applyProtection="1">
      <alignment horizontal="right"/>
      <protection locked="0"/>
    </xf>
    <xf numFmtId="3" fontId="9" fillId="0" borderId="9" xfId="0" applyNumberFormat="1" applyFont="1" applyBorder="1" applyAlignment="1" applyProtection="1">
      <alignment horizontal="right"/>
      <protection locked="0"/>
    </xf>
    <xf numFmtId="0" fontId="9" fillId="0" borderId="2" xfId="0" applyFont="1" applyBorder="1"/>
    <xf numFmtId="3" fontId="9" fillId="0" borderId="3" xfId="0" applyNumberFormat="1" applyFont="1" applyBorder="1" applyAlignment="1" applyProtection="1">
      <alignment horizontal="right"/>
      <protection locked="0"/>
    </xf>
    <xf numFmtId="3" fontId="29" fillId="0" borderId="2" xfId="0" applyNumberFormat="1" applyFont="1" applyBorder="1" applyAlignment="1">
      <alignment horizontal="right" vertical="center" wrapText="1" readingOrder="1"/>
    </xf>
    <xf numFmtId="3" fontId="29" fillId="0" borderId="10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wrapText="1" readingOrder="1"/>
    </xf>
    <xf numFmtId="3" fontId="29" fillId="0" borderId="10" xfId="0" applyNumberFormat="1" applyFont="1" applyBorder="1" applyAlignment="1">
      <alignment horizontal="right" wrapText="1"/>
    </xf>
    <xf numFmtId="1" fontId="9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right"/>
      <protection locked="0"/>
    </xf>
    <xf numFmtId="0" fontId="9" fillId="0" borderId="9" xfId="0" applyFont="1" applyBorder="1"/>
    <xf numFmtId="0" fontId="0" fillId="0" borderId="9" xfId="0" applyBorder="1"/>
    <xf numFmtId="0" fontId="9" fillId="0" borderId="5" xfId="0" applyFont="1" applyBorder="1"/>
    <xf numFmtId="0" fontId="9" fillId="0" borderId="4" xfId="0" applyFont="1" applyBorder="1" applyAlignment="1">
      <alignment horizontal="right" vertical="center"/>
    </xf>
    <xf numFmtId="0" fontId="26" fillId="0" borderId="11" xfId="0" applyFont="1" applyBorder="1" applyAlignment="1" applyProtection="1">
      <alignment horizontal="right" vertical="center"/>
      <protection locked="0"/>
    </xf>
    <xf numFmtId="0" fontId="0" fillId="0" borderId="8" xfId="0" applyBorder="1"/>
    <xf numFmtId="1" fontId="10" fillId="0" borderId="12" xfId="0" applyNumberFormat="1" applyFont="1" applyFill="1" applyBorder="1" applyAlignment="1">
      <alignment horizontal="right" vertical="center"/>
    </xf>
    <xf numFmtId="0" fontId="25" fillId="0" borderId="1" xfId="0" applyFont="1" applyBorder="1" applyAlignment="1" applyProtection="1">
      <alignment horizontal="right" vertical="center"/>
      <protection locked="0"/>
    </xf>
    <xf numFmtId="1" fontId="10" fillId="0" borderId="10" xfId="0" applyNumberFormat="1" applyFont="1" applyFill="1" applyBorder="1" applyAlignment="1">
      <alignment horizontal="right" vertical="center"/>
    </xf>
    <xf numFmtId="209" fontId="24" fillId="0" borderId="8" xfId="0" applyNumberFormat="1" applyFont="1" applyBorder="1" applyAlignment="1" applyProtection="1">
      <alignment horizontal="left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2" xfId="0" applyNumberFormat="1" applyFill="1" applyBorder="1"/>
    <xf numFmtId="209" fontId="24" fillId="0" borderId="3" xfId="0" applyNumberFormat="1" applyFont="1" applyBorder="1" applyAlignment="1" applyProtection="1">
      <alignment horizontal="left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209" fontId="24" fillId="0" borderId="2" xfId="0" applyNumberFormat="1" applyFont="1" applyBorder="1" applyAlignment="1" applyProtection="1">
      <alignment horizontal="left"/>
      <protection locked="0"/>
    </xf>
    <xf numFmtId="3" fontId="0" fillId="0" borderId="10" xfId="0" applyNumberFormat="1" applyFill="1" applyBorder="1"/>
    <xf numFmtId="0" fontId="10" fillId="0" borderId="2" xfId="0" applyFont="1" applyBorder="1"/>
    <xf numFmtId="0" fontId="27" fillId="0" borderId="13" xfId="0" applyFont="1" applyBorder="1" applyAlignment="1" applyProtection="1">
      <alignment horizontal="left" vertical="center"/>
      <protection locked="0"/>
    </xf>
    <xf numFmtId="185" fontId="6" fillId="0" borderId="0" xfId="0" applyNumberFormat="1" applyFont="1" applyAlignment="1" applyProtection="1">
      <alignment horizontal="left" vertical="center"/>
      <protection locked="0"/>
    </xf>
    <xf numFmtId="1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174" fontId="10" fillId="0" borderId="0" xfId="0" applyNumberFormat="1" applyFont="1" applyAlignment="1">
      <alignment vertical="center"/>
    </xf>
    <xf numFmtId="185" fontId="6" fillId="0" borderId="0" xfId="0" applyNumberFormat="1" applyFont="1" applyFill="1" applyAlignment="1">
      <alignment horizontal="left"/>
    </xf>
    <xf numFmtId="0" fontId="19" fillId="0" borderId="0" xfId="0" applyFont="1"/>
    <xf numFmtId="0" fontId="22" fillId="0" borderId="0" xfId="0" applyFont="1"/>
    <xf numFmtId="1" fontId="6" fillId="0" borderId="0" xfId="0" applyNumberFormat="1" applyFont="1" applyAlignment="1">
      <alignment horizontal="left"/>
    </xf>
    <xf numFmtId="10" fontId="0" fillId="0" borderId="0" xfId="0" applyNumberFormat="1"/>
    <xf numFmtId="0" fontId="14" fillId="0" borderId="1" xfId="0" applyFont="1" applyBorder="1" applyAlignment="1">
      <alignment vertical="justify" wrapText="1"/>
    </xf>
    <xf numFmtId="174" fontId="0" fillId="0" borderId="0" xfId="0" applyNumberFormat="1"/>
    <xf numFmtId="3" fontId="4" fillId="0" borderId="0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7" fillId="0" borderId="14" xfId="0" applyFont="1" applyBorder="1"/>
    <xf numFmtId="0" fontId="7" fillId="0" borderId="7" xfId="0" applyFont="1" applyBorder="1"/>
    <xf numFmtId="0" fontId="8" fillId="0" borderId="10" xfId="0" applyFont="1" applyBorder="1"/>
    <xf numFmtId="0" fontId="8" fillId="0" borderId="9" xfId="0" applyFont="1" applyBorder="1" applyAlignment="1">
      <alignment horizontal="left"/>
    </xf>
    <xf numFmtId="0" fontId="17" fillId="0" borderId="9" xfId="2" applyFont="1" applyBorder="1" applyAlignment="1" applyProtection="1"/>
    <xf numFmtId="0" fontId="17" fillId="0" borderId="9" xfId="2" applyFont="1" applyBorder="1" applyAlignment="1" applyProtection="1">
      <alignment horizontal="left"/>
    </xf>
    <xf numFmtId="1" fontId="0" fillId="0" borderId="12" xfId="0" applyNumberFormat="1" applyFill="1" applyBorder="1"/>
    <xf numFmtId="1" fontId="0" fillId="0" borderId="9" xfId="0" applyNumberFormat="1" applyFill="1" applyBorder="1"/>
    <xf numFmtId="3" fontId="0" fillId="0" borderId="0" xfId="0" applyNumberFormat="1" applyAlignment="1" applyProtection="1">
      <alignment horizontal="right"/>
      <protection locked="0"/>
    </xf>
    <xf numFmtId="185" fontId="6" fillId="0" borderId="0" xfId="0" applyNumberFormat="1" applyFont="1" applyBorder="1" applyAlignment="1">
      <alignment horizontal="left"/>
    </xf>
    <xf numFmtId="0" fontId="0" fillId="0" borderId="3" xfId="0" applyBorder="1"/>
    <xf numFmtId="209" fontId="24" fillId="0" borderId="0" xfId="0" applyNumberFormat="1" applyFont="1" applyBorder="1" applyAlignment="1" applyProtection="1">
      <alignment horizontal="left"/>
      <protection locked="0"/>
    </xf>
    <xf numFmtId="3" fontId="9" fillId="0" borderId="0" xfId="0" applyNumberFormat="1" applyFont="1" applyBorder="1"/>
    <xf numFmtId="3" fontId="9" fillId="0" borderId="3" xfId="0" applyNumberFormat="1" applyFont="1" applyBorder="1"/>
    <xf numFmtId="0" fontId="0" fillId="0" borderId="0" xfId="0" applyAlignment="1" applyProtection="1">
      <alignment horizontal="right"/>
      <protection locked="0"/>
    </xf>
    <xf numFmtId="175" fontId="0" fillId="0" borderId="0" xfId="0" applyNumberFormat="1"/>
    <xf numFmtId="3" fontId="9" fillId="0" borderId="9" xfId="0" applyNumberFormat="1" applyFont="1" applyBorder="1"/>
    <xf numFmtId="209" fontId="26" fillId="0" borderId="7" xfId="0" applyNumberFormat="1" applyFont="1" applyBorder="1" applyAlignment="1" applyProtection="1">
      <alignment horizontal="left"/>
      <protection locked="0"/>
    </xf>
    <xf numFmtId="209" fontId="24" fillId="0" borderId="1" xfId="0" applyNumberFormat="1" applyFont="1" applyBorder="1" applyAlignment="1" applyProtection="1">
      <alignment horizontal="left"/>
      <protection locked="0"/>
    </xf>
    <xf numFmtId="0" fontId="30" fillId="3" borderId="15" xfId="4" applyFont="1" applyFill="1" applyBorder="1" applyAlignment="1" applyProtection="1">
      <alignment horizontal="left"/>
    </xf>
    <xf numFmtId="0" fontId="31" fillId="0" borderId="15" xfId="4" applyFont="1" applyFill="1" applyBorder="1" applyAlignment="1">
      <alignment horizontal="left" vertical="justify" wrapText="1" indent="1"/>
    </xf>
    <xf numFmtId="0" fontId="31" fillId="3" borderId="15" xfId="4" applyFont="1" applyFill="1" applyBorder="1" applyAlignment="1" applyProtection="1">
      <alignment horizontal="left" indent="1"/>
    </xf>
    <xf numFmtId="0" fontId="31" fillId="0" borderId="15" xfId="4" applyFont="1" applyFill="1" applyBorder="1" applyAlignment="1" applyProtection="1">
      <alignment horizontal="left" indent="1"/>
    </xf>
    <xf numFmtId="0" fontId="30" fillId="4" borderId="15" xfId="4" applyFont="1" applyFill="1" applyBorder="1" applyAlignment="1" applyProtection="1">
      <alignment horizontal="left"/>
    </xf>
    <xf numFmtId="3" fontId="31" fillId="0" borderId="15" xfId="4" applyNumberFormat="1" applyFont="1" applyFill="1" applyBorder="1" applyAlignment="1">
      <alignment horizontal="right" vertical="justify" wrapText="1" indent="1"/>
    </xf>
    <xf numFmtId="3" fontId="31" fillId="3" borderId="15" xfId="4" applyNumberFormat="1" applyFont="1" applyFill="1" applyBorder="1" applyAlignment="1" applyProtection="1">
      <alignment horizontal="right" indent="1"/>
    </xf>
    <xf numFmtId="3" fontId="31" fillId="0" borderId="15" xfId="4" applyNumberFormat="1" applyFont="1" applyFill="1" applyBorder="1" applyAlignment="1" applyProtection="1">
      <alignment horizontal="right" indent="1"/>
    </xf>
    <xf numFmtId="3" fontId="30" fillId="4" borderId="15" xfId="4" applyNumberFormat="1" applyFont="1" applyFill="1" applyBorder="1" applyAlignment="1" applyProtection="1">
      <alignment horizontal="right"/>
    </xf>
    <xf numFmtId="3" fontId="30" fillId="3" borderId="15" xfId="4" applyNumberFormat="1" applyFont="1" applyFill="1" applyBorder="1" applyAlignment="1" applyProtection="1"/>
    <xf numFmtId="3" fontId="31" fillId="0" borderId="15" xfId="4" applyNumberFormat="1" applyFont="1" applyFill="1" applyBorder="1" applyAlignment="1">
      <alignment vertical="justify" wrapText="1"/>
    </xf>
    <xf numFmtId="3" fontId="31" fillId="3" borderId="15" xfId="4" applyNumberFormat="1" applyFont="1" applyFill="1" applyBorder="1" applyAlignment="1" applyProtection="1"/>
    <xf numFmtId="3" fontId="31" fillId="0" borderId="15" xfId="4" applyNumberFormat="1" applyFont="1" applyFill="1" applyBorder="1" applyAlignment="1" applyProtection="1"/>
    <xf numFmtId="3" fontId="30" fillId="4" borderId="15" xfId="4" applyNumberFormat="1" applyFont="1" applyFill="1" applyBorder="1" applyAlignment="1" applyProtection="1"/>
    <xf numFmtId="3" fontId="31" fillId="3" borderId="15" xfId="4" applyNumberFormat="1" applyFont="1" applyFill="1" applyBorder="1" applyAlignment="1" applyProtection="1">
      <alignment horizontal="right"/>
    </xf>
    <xf numFmtId="0" fontId="31" fillId="3" borderId="15" xfId="4" applyFont="1" applyFill="1" applyBorder="1" applyAlignment="1" applyProtection="1">
      <alignment horizontal="left"/>
    </xf>
    <xf numFmtId="0" fontId="31" fillId="0" borderId="15" xfId="4" applyFont="1" applyBorder="1" applyAlignment="1" applyProtection="1">
      <alignment horizontal="left"/>
    </xf>
    <xf numFmtId="3" fontId="31" fillId="0" borderId="15" xfId="4" applyNumberFormat="1" applyFont="1" applyBorder="1" applyAlignment="1" applyProtection="1">
      <alignment horizontal="right"/>
    </xf>
    <xf numFmtId="175" fontId="30" fillId="4" borderId="15" xfId="4" applyNumberFormat="1" applyFont="1" applyFill="1" applyBorder="1" applyAlignment="1" applyProtection="1">
      <alignment horizontal="right"/>
    </xf>
    <xf numFmtId="4" fontId="30" fillId="4" borderId="15" xfId="4" applyNumberFormat="1" applyFont="1" applyFill="1" applyBorder="1" applyAlignment="1" applyProtection="1">
      <alignment horizontal="right"/>
    </xf>
    <xf numFmtId="186" fontId="30" fillId="4" borderId="15" xfId="4" applyNumberFormat="1" applyFont="1" applyFill="1" applyBorder="1" applyAlignment="1" applyProtection="1">
      <alignment horizontal="right"/>
    </xf>
    <xf numFmtId="1" fontId="30" fillId="4" borderId="15" xfId="4" applyNumberFormat="1" applyFont="1" applyFill="1" applyBorder="1" applyAlignment="1" applyProtection="1">
      <alignment horizontal="right"/>
    </xf>
    <xf numFmtId="3" fontId="31" fillId="3" borderId="15" xfId="4" applyNumberFormat="1" applyFont="1" applyFill="1" applyBorder="1" applyProtection="1"/>
    <xf numFmtId="202" fontId="30" fillId="4" borderId="15" xfId="4" applyNumberFormat="1" applyFont="1" applyFill="1" applyBorder="1" applyAlignment="1" applyProtection="1">
      <alignment horizontal="right"/>
    </xf>
    <xf numFmtId="3" fontId="31" fillId="0" borderId="15" xfId="4" applyNumberFormat="1" applyFont="1" applyFill="1" applyBorder="1" applyProtection="1"/>
    <xf numFmtId="0" fontId="30" fillId="0" borderId="0" xfId="0" applyFont="1"/>
    <xf numFmtId="0" fontId="0" fillId="0" borderId="12" xfId="0" applyBorder="1"/>
    <xf numFmtId="3" fontId="10" fillId="0" borderId="0" xfId="4" applyNumberFormat="1" applyAlignment="1" applyProtection="1">
      <alignment horizontal="right"/>
      <protection locked="0"/>
    </xf>
    <xf numFmtId="3" fontId="31" fillId="4" borderId="15" xfId="4" applyNumberFormat="1" applyFont="1" applyFill="1" applyBorder="1" applyAlignment="1" applyProtection="1">
      <alignment horizontal="right"/>
    </xf>
    <xf numFmtId="175" fontId="10" fillId="0" borderId="0" xfId="4" applyNumberFormat="1"/>
    <xf numFmtId="3" fontId="32" fillId="5" borderId="16" xfId="4" applyNumberFormat="1" applyFont="1" applyFill="1" applyBorder="1" applyAlignment="1" applyProtection="1">
      <alignment horizontal="right"/>
    </xf>
    <xf numFmtId="3" fontId="32" fillId="0" borderId="16" xfId="4" applyNumberFormat="1" applyFont="1" applyFill="1" applyBorder="1" applyProtection="1"/>
    <xf numFmtId="0" fontId="0" fillId="0" borderId="0" xfId="0" applyFont="1" applyFill="1" applyBorder="1"/>
    <xf numFmtId="3" fontId="33" fillId="6" borderId="16" xfId="4" applyNumberFormat="1" applyFont="1" applyFill="1" applyBorder="1" applyAlignment="1" applyProtection="1">
      <alignment horizontal="right"/>
    </xf>
    <xf numFmtId="175" fontId="33" fillId="6" borderId="16" xfId="4" applyNumberFormat="1" applyFont="1" applyFill="1" applyBorder="1" applyAlignment="1" applyProtection="1">
      <alignment horizontal="right"/>
    </xf>
    <xf numFmtId="202" fontId="33" fillId="6" borderId="16" xfId="4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right"/>
      <protection locked="0"/>
    </xf>
    <xf numFmtId="3" fontId="10" fillId="0" borderId="0" xfId="4" applyNumberFormat="1" applyFill="1" applyAlignment="1" applyProtection="1">
      <alignment horizontal="right"/>
      <protection locked="0"/>
    </xf>
    <xf numFmtId="175" fontId="10" fillId="0" borderId="0" xfId="4" applyNumberFormat="1" applyFill="1"/>
    <xf numFmtId="1" fontId="33" fillId="6" borderId="16" xfId="4" applyNumberFormat="1" applyFont="1" applyFill="1" applyBorder="1" applyAlignment="1" applyProtection="1">
      <alignment horizontal="right"/>
    </xf>
    <xf numFmtId="3" fontId="33" fillId="5" borderId="16" xfId="4" applyNumberFormat="1" applyFont="1" applyFill="1" applyBorder="1" applyAlignment="1" applyProtection="1"/>
    <xf numFmtId="3" fontId="32" fillId="0" borderId="16" xfId="4" applyNumberFormat="1" applyFont="1" applyFill="1" applyBorder="1" applyAlignment="1">
      <alignment vertical="justify" wrapText="1"/>
    </xf>
    <xf numFmtId="3" fontId="32" fillId="0" borderId="16" xfId="4" applyNumberFormat="1" applyFont="1" applyFill="1" applyBorder="1" applyAlignment="1" applyProtection="1"/>
    <xf numFmtId="3" fontId="32" fillId="5" borderId="16" xfId="4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/>
    <xf numFmtId="211" fontId="31" fillId="0" borderId="15" xfId="1" applyNumberFormat="1" applyFont="1" applyFill="1" applyBorder="1" applyAlignment="1" applyProtection="1">
      <alignment horizontal="center"/>
    </xf>
    <xf numFmtId="211" fontId="31" fillId="3" borderId="15" xfId="1" applyNumberFormat="1" applyFont="1" applyFill="1" applyBorder="1" applyAlignment="1" applyProtection="1">
      <alignment horizontal="center"/>
    </xf>
    <xf numFmtId="1" fontId="30" fillId="4" borderId="15" xfId="4" applyNumberFormat="1" applyFont="1" applyFill="1" applyBorder="1" applyProtection="1"/>
    <xf numFmtId="211" fontId="30" fillId="4" borderId="15" xfId="1" applyNumberFormat="1" applyFont="1" applyFill="1" applyBorder="1" applyAlignment="1" applyProtection="1">
      <alignment horizontal="center"/>
    </xf>
    <xf numFmtId="0" fontId="0" fillId="0" borderId="0" xfId="0" applyFill="1"/>
    <xf numFmtId="0" fontId="30" fillId="0" borderId="17" xfId="4" applyFont="1" applyFill="1" applyBorder="1" applyAlignment="1" applyProtection="1">
      <alignment horizontal="left"/>
    </xf>
    <xf numFmtId="3" fontId="30" fillId="0" borderId="17" xfId="4" applyNumberFormat="1" applyFont="1" applyFill="1" applyBorder="1" applyAlignment="1" applyProtection="1">
      <alignment horizontal="right"/>
    </xf>
    <xf numFmtId="0" fontId="30" fillId="0" borderId="0" xfId="4" applyFont="1" applyFill="1" applyBorder="1" applyAlignment="1" applyProtection="1">
      <alignment horizontal="left"/>
    </xf>
    <xf numFmtId="3" fontId="30" fillId="0" borderId="0" xfId="4" applyNumberFormat="1" applyFont="1" applyFill="1" applyBorder="1" applyAlignment="1" applyProtection="1">
      <alignment horizontal="right"/>
    </xf>
    <xf numFmtId="1" fontId="30" fillId="0" borderId="17" xfId="4" applyNumberFormat="1" applyFont="1" applyFill="1" applyBorder="1" applyProtection="1"/>
    <xf numFmtId="211" fontId="30" fillId="0" borderId="17" xfId="1" applyNumberFormat="1" applyFont="1" applyFill="1" applyBorder="1" applyAlignment="1" applyProtection="1">
      <alignment horizontal="center"/>
    </xf>
    <xf numFmtId="3" fontId="33" fillId="0" borderId="0" xfId="4" applyNumberFormat="1" applyFont="1" applyFill="1" applyBorder="1" applyAlignment="1" applyProtection="1">
      <alignment horizontal="right"/>
    </xf>
    <xf numFmtId="3" fontId="32" fillId="0" borderId="0" xfId="4" applyNumberFormat="1" applyFont="1" applyFill="1" applyBorder="1" applyAlignment="1" applyProtection="1">
      <alignment horizontal="right"/>
    </xf>
    <xf numFmtId="1" fontId="14" fillId="0" borderId="0" xfId="0" applyNumberFormat="1" applyFont="1" applyFill="1" applyBorder="1" applyProtection="1">
      <protection locked="0"/>
    </xf>
    <xf numFmtId="0" fontId="6" fillId="0" borderId="0" xfId="0" applyFont="1" applyFill="1" applyBorder="1"/>
    <xf numFmtId="185" fontId="25" fillId="0" borderId="0" xfId="0" applyNumberFormat="1" applyFont="1" applyBorder="1" applyAlignment="1" applyProtection="1">
      <alignment horizontal="left"/>
      <protection locked="0"/>
    </xf>
    <xf numFmtId="3" fontId="10" fillId="0" borderId="0" xfId="0" applyNumberFormat="1" applyFont="1" applyBorder="1"/>
    <xf numFmtId="0" fontId="6" fillId="0" borderId="0" xfId="0" applyFont="1" applyAlignment="1">
      <alignment horizontal="right"/>
    </xf>
    <xf numFmtId="3" fontId="10" fillId="0" borderId="0" xfId="4" applyNumberFormat="1" applyFont="1" applyFill="1" applyBorder="1" applyProtection="1"/>
    <xf numFmtId="212" fontId="31" fillId="3" borderId="15" xfId="1" applyNumberFormat="1" applyFont="1" applyFill="1" applyBorder="1" applyAlignment="1" applyProtection="1">
      <alignment horizontal="right"/>
    </xf>
    <xf numFmtId="1" fontId="33" fillId="6" borderId="16" xfId="4" applyNumberFormat="1" applyFont="1" applyFill="1" applyBorder="1" applyAlignment="1">
      <alignment horizontal="right"/>
    </xf>
    <xf numFmtId="3" fontId="32" fillId="5" borderId="16" xfId="4" applyNumberFormat="1" applyFont="1" applyFill="1" applyBorder="1" applyAlignment="1">
      <alignment horizontal="right"/>
    </xf>
    <xf numFmtId="3" fontId="31" fillId="0" borderId="15" xfId="4" applyNumberFormat="1" applyFont="1" applyBorder="1" applyAlignment="1">
      <alignment vertical="justify" wrapText="1"/>
    </xf>
    <xf numFmtId="3" fontId="31" fillId="3" borderId="15" xfId="4" applyNumberFormat="1" applyFont="1" applyFill="1" applyBorder="1"/>
    <xf numFmtId="3" fontId="31" fillId="0" borderId="15" xfId="4" applyNumberFormat="1" applyFont="1" applyBorder="1"/>
    <xf numFmtId="3" fontId="30" fillId="4" borderId="15" xfId="4" applyNumberFormat="1" applyFont="1" applyFill="1" applyBorder="1"/>
    <xf numFmtId="3" fontId="4" fillId="0" borderId="0" xfId="0" applyNumberFormat="1" applyFont="1" applyProtection="1">
      <protection locked="0"/>
    </xf>
    <xf numFmtId="3" fontId="31" fillId="3" borderId="15" xfId="4" applyNumberFormat="1" applyFont="1" applyFill="1" applyBorder="1" applyAlignment="1">
      <alignment horizontal="right"/>
    </xf>
    <xf numFmtId="3" fontId="30" fillId="4" borderId="15" xfId="4" applyNumberFormat="1" applyFont="1" applyFill="1" applyBorder="1" applyAlignment="1">
      <alignment horizontal="right"/>
    </xf>
    <xf numFmtId="3" fontId="31" fillId="0" borderId="15" xfId="4" applyNumberFormat="1" applyFont="1" applyBorder="1" applyAlignment="1">
      <alignment horizontal="right"/>
    </xf>
    <xf numFmtId="3" fontId="30" fillId="0" borderId="17" xfId="4" applyNumberFormat="1" applyFont="1" applyBorder="1" applyAlignment="1">
      <alignment horizontal="right"/>
    </xf>
    <xf numFmtId="211" fontId="31" fillId="3" borderId="15" xfId="1" applyNumberFormat="1" applyFont="1" applyFill="1" applyBorder="1" applyAlignment="1">
      <alignment horizontal="center"/>
    </xf>
    <xf numFmtId="211" fontId="31" fillId="0" borderId="15" xfId="1" applyNumberFormat="1" applyFont="1" applyBorder="1" applyAlignment="1">
      <alignment horizontal="center"/>
    </xf>
    <xf numFmtId="212" fontId="31" fillId="3" borderId="15" xfId="1" applyNumberFormat="1" applyFont="1" applyFill="1" applyBorder="1" applyAlignment="1">
      <alignment horizontal="right"/>
    </xf>
    <xf numFmtId="211" fontId="30" fillId="4" borderId="15" xfId="1" applyNumberFormat="1" applyFont="1" applyFill="1" applyBorder="1" applyAlignment="1">
      <alignment horizontal="center"/>
    </xf>
    <xf numFmtId="1" fontId="4" fillId="0" borderId="0" xfId="0" applyNumberFormat="1" applyFont="1" applyProtection="1">
      <protection locked="0"/>
    </xf>
    <xf numFmtId="175" fontId="30" fillId="4" borderId="15" xfId="4" applyNumberFormat="1" applyFont="1" applyFill="1" applyBorder="1" applyAlignment="1">
      <alignment horizontal="right"/>
    </xf>
    <xf numFmtId="202" fontId="30" fillId="4" borderId="15" xfId="4" applyNumberFormat="1" applyFont="1" applyFill="1" applyBorder="1" applyAlignment="1">
      <alignment horizontal="right"/>
    </xf>
    <xf numFmtId="1" fontId="30" fillId="4" borderId="15" xfId="4" applyNumberFormat="1" applyFont="1" applyFill="1" applyBorder="1" applyAlignment="1">
      <alignment horizontal="right"/>
    </xf>
    <xf numFmtId="3" fontId="30" fillId="0" borderId="0" xfId="4" applyNumberFormat="1" applyFont="1" applyAlignment="1">
      <alignment horizontal="right"/>
    </xf>
    <xf numFmtId="1" fontId="0" fillId="0" borderId="0" xfId="0" applyNumberFormat="1"/>
    <xf numFmtId="3" fontId="32" fillId="0" borderId="16" xfId="4" applyNumberFormat="1" applyFont="1" applyBorder="1"/>
    <xf numFmtId="3" fontId="33" fillId="6" borderId="16" xfId="4" applyNumberFormat="1" applyFont="1" applyFill="1" applyBorder="1" applyAlignment="1">
      <alignment horizontal="right"/>
    </xf>
    <xf numFmtId="175" fontId="33" fillId="6" borderId="16" xfId="4" applyNumberFormat="1" applyFont="1" applyFill="1" applyBorder="1" applyAlignment="1">
      <alignment horizontal="right"/>
    </xf>
    <xf numFmtId="202" fontId="33" fillId="6" borderId="16" xfId="4" applyNumberFormat="1" applyFont="1" applyFill="1" applyBorder="1" applyAlignment="1">
      <alignment horizontal="right"/>
    </xf>
    <xf numFmtId="1" fontId="14" fillId="0" borderId="0" xfId="0" applyNumberFormat="1" applyFont="1" applyProtection="1">
      <protection locked="0"/>
    </xf>
    <xf numFmtId="175" fontId="10" fillId="0" borderId="0" xfId="0" applyNumberFormat="1" applyFont="1"/>
    <xf numFmtId="3" fontId="10" fillId="0" borderId="0" xfId="0" applyNumberFormat="1" applyFont="1" applyFill="1" applyBorder="1"/>
    <xf numFmtId="3" fontId="31" fillId="0" borderId="15" xfId="4" applyNumberFormat="1" applyFont="1" applyFill="1" applyBorder="1" applyAlignment="1">
      <alignment horizontal="right" wrapText="1"/>
    </xf>
    <xf numFmtId="3" fontId="32" fillId="0" borderId="16" xfId="4" applyNumberFormat="1" applyFont="1" applyBorder="1" applyAlignment="1">
      <alignment horizontal="right"/>
    </xf>
    <xf numFmtId="0" fontId="27" fillId="0" borderId="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75" fontId="6" fillId="0" borderId="13" xfId="0" applyNumberFormat="1" applyFont="1" applyFill="1" applyBorder="1" applyAlignment="1">
      <alignment horizontal="center" vertical="center"/>
    </xf>
  </cellXfs>
  <cellStyles count="11">
    <cellStyle name="Comma 6" xfId="1" xr:uid="{B3E67D01-FDB9-4D70-A47F-4F37B7AEDEA1}"/>
    <cellStyle name="Hyperlänk" xfId="2" builtinId="8"/>
    <cellStyle name="Komma (0)" xfId="3" xr:uid="{FAD7E226-5BC7-4AD9-9A71-FBC008DAB41D}"/>
    <cellStyle name="Normal" xfId="0" builtinId="0"/>
    <cellStyle name="Normal 2" xfId="4" xr:uid="{5D59A2DA-9D68-4FC0-993C-FB1573A92EDB}"/>
    <cellStyle name="Normal 34" xfId="5" xr:uid="{1C298402-397C-4386-ADD7-BE8D432CE11F}"/>
    <cellStyle name="Normal 34 2 2" xfId="6" xr:uid="{F13D5087-E273-43E4-9A99-48587AB9F793}"/>
    <cellStyle name="Normal 6" xfId="7" xr:uid="{E220565F-0CD8-4405-9314-8B8072D41605}"/>
    <cellStyle name="Procent" xfId="8" builtinId="5"/>
    <cellStyle name="Tusental (0)_4 nya p3" xfId="9" xr:uid="{2C6993B8-5D64-4B37-A6A6-D1ED95AD46F3}"/>
    <cellStyle name="Valuta (0)_4 nya p3" xfId="10" xr:uid="{A456B3FA-7D3B-4484-9CFC-54485FA506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08A5-AF2F-4765-B40D-5FF1D680C616}">
  <dimension ref="A1:E27"/>
  <sheetViews>
    <sheetView showGridLines="0" tabSelected="1" zoomScaleNormal="100" workbookViewId="0"/>
  </sheetViews>
  <sheetFormatPr defaultRowHeight="12.75" x14ac:dyDescent="0.2"/>
  <cols>
    <col min="1" max="1" width="3.85546875" style="4" customWidth="1"/>
    <col min="2" max="2" width="3.7109375" customWidth="1"/>
    <col min="3" max="3" width="41.42578125" bestFit="1" customWidth="1"/>
    <col min="4" max="4" width="7.28515625" style="4" bestFit="1" customWidth="1"/>
    <col min="5" max="5" width="9.140625" style="4" customWidth="1"/>
  </cols>
  <sheetData>
    <row r="1" spans="1:5" ht="18" x14ac:dyDescent="0.25">
      <c r="A1" s="1" t="s">
        <v>87</v>
      </c>
    </row>
    <row r="2" spans="1:5" ht="15" x14ac:dyDescent="0.2">
      <c r="A2" s="2" t="s">
        <v>59</v>
      </c>
    </row>
    <row r="3" spans="1:5" ht="4.5" customHeight="1" x14ac:dyDescent="0.2"/>
    <row r="4" spans="1:5" ht="15.75" x14ac:dyDescent="0.25">
      <c r="A4" s="3" t="s">
        <v>0</v>
      </c>
    </row>
    <row r="5" spans="1:5" x14ac:dyDescent="0.2">
      <c r="A5" s="18"/>
    </row>
    <row r="6" spans="1:5" s="5" customFormat="1" x14ac:dyDescent="0.2">
      <c r="A6" s="143"/>
      <c r="B6" s="6" t="s">
        <v>89</v>
      </c>
      <c r="C6" s="6"/>
      <c r="D6" s="7" t="s">
        <v>88</v>
      </c>
      <c r="E6" s="7" t="s">
        <v>85</v>
      </c>
    </row>
    <row r="7" spans="1:5" x14ac:dyDescent="0.2">
      <c r="A7" s="144" t="s">
        <v>17</v>
      </c>
      <c r="B7" s="15" t="s">
        <v>83</v>
      </c>
      <c r="D7" s="141"/>
      <c r="E7" s="140"/>
    </row>
    <row r="8" spans="1:5" x14ac:dyDescent="0.2">
      <c r="A8" s="145" t="s">
        <v>20</v>
      </c>
      <c r="B8" s="11"/>
      <c r="C8" t="s">
        <v>68</v>
      </c>
      <c r="D8" s="142" t="s">
        <v>69</v>
      </c>
      <c r="E8" s="140" t="s">
        <v>59</v>
      </c>
    </row>
    <row r="9" spans="1:5" x14ac:dyDescent="0.2">
      <c r="A9" s="145" t="s">
        <v>40</v>
      </c>
      <c r="B9" s="11"/>
      <c r="C9" s="9" t="s">
        <v>71</v>
      </c>
      <c r="D9" s="142" t="s">
        <v>69</v>
      </c>
      <c r="E9" s="140" t="s">
        <v>59</v>
      </c>
    </row>
    <row r="10" spans="1:5" x14ac:dyDescent="0.2">
      <c r="A10" s="145" t="s">
        <v>41</v>
      </c>
      <c r="B10" s="11"/>
      <c r="C10" s="9" t="s">
        <v>121</v>
      </c>
      <c r="D10" s="142" t="s">
        <v>72</v>
      </c>
      <c r="E10" s="140" t="s">
        <v>59</v>
      </c>
    </row>
    <row r="11" spans="1:5" x14ac:dyDescent="0.2">
      <c r="A11" s="145" t="s">
        <v>49</v>
      </c>
      <c r="B11" s="11"/>
      <c r="C11" s="9" t="s">
        <v>122</v>
      </c>
      <c r="D11" s="142" t="s">
        <v>72</v>
      </c>
      <c r="E11" s="140" t="s">
        <v>59</v>
      </c>
    </row>
    <row r="12" spans="1:5" x14ac:dyDescent="0.2">
      <c r="A12" s="145"/>
      <c r="B12" s="11"/>
      <c r="D12" s="142"/>
      <c r="E12" s="140"/>
    </row>
    <row r="13" spans="1:5" x14ac:dyDescent="0.2">
      <c r="A13" s="144" t="s">
        <v>14</v>
      </c>
      <c r="B13" s="15" t="s">
        <v>93</v>
      </c>
      <c r="D13" s="142"/>
      <c r="E13" s="140"/>
    </row>
    <row r="14" spans="1:5" x14ac:dyDescent="0.2">
      <c r="A14" s="145" t="s">
        <v>1</v>
      </c>
      <c r="B14" s="11"/>
      <c r="C14" s="9" t="s">
        <v>94</v>
      </c>
      <c r="D14" s="142" t="s">
        <v>77</v>
      </c>
      <c r="E14" s="140" t="s">
        <v>74</v>
      </c>
    </row>
    <row r="15" spans="1:5" x14ac:dyDescent="0.2">
      <c r="A15" s="145"/>
      <c r="B15" s="11"/>
      <c r="C15" s="9"/>
      <c r="D15" s="142"/>
      <c r="E15" s="140"/>
    </row>
    <row r="16" spans="1:5" x14ac:dyDescent="0.2">
      <c r="A16" s="144" t="s">
        <v>15</v>
      </c>
      <c r="B16" s="15" t="s">
        <v>73</v>
      </c>
      <c r="D16" s="142"/>
      <c r="E16" s="140"/>
    </row>
    <row r="17" spans="1:5" x14ac:dyDescent="0.2">
      <c r="A17" s="146" t="s">
        <v>10</v>
      </c>
      <c r="B17" s="15"/>
      <c r="C17" s="9" t="s">
        <v>76</v>
      </c>
      <c r="D17" s="142" t="s">
        <v>77</v>
      </c>
      <c r="E17" s="140" t="s">
        <v>74</v>
      </c>
    </row>
    <row r="18" spans="1:5" x14ac:dyDescent="0.2">
      <c r="A18" s="145" t="s">
        <v>11</v>
      </c>
      <c r="B18" s="11"/>
      <c r="C18" s="9" t="s">
        <v>86</v>
      </c>
      <c r="D18" s="142" t="s">
        <v>72</v>
      </c>
      <c r="E18" s="140" t="s">
        <v>74</v>
      </c>
    </row>
    <row r="19" spans="1:5" x14ac:dyDescent="0.2">
      <c r="A19" s="145" t="s">
        <v>54</v>
      </c>
      <c r="B19" s="11"/>
      <c r="C19" s="9" t="s">
        <v>81</v>
      </c>
      <c r="D19" s="142" t="s">
        <v>72</v>
      </c>
      <c r="E19" s="140" t="s">
        <v>74</v>
      </c>
    </row>
    <row r="20" spans="1:5" x14ac:dyDescent="0.2">
      <c r="A20" s="145" t="s">
        <v>12</v>
      </c>
      <c r="B20" s="45"/>
      <c r="C20" s="9" t="s">
        <v>134</v>
      </c>
      <c r="D20" s="142" t="s">
        <v>72</v>
      </c>
      <c r="E20" s="140" t="s">
        <v>74</v>
      </c>
    </row>
    <row r="21" spans="1:5" x14ac:dyDescent="0.2">
      <c r="A21" s="145" t="s">
        <v>13</v>
      </c>
      <c r="B21" s="11"/>
      <c r="C21" s="9" t="s">
        <v>135</v>
      </c>
      <c r="D21" s="142" t="s">
        <v>77</v>
      </c>
      <c r="E21" s="140" t="s">
        <v>74</v>
      </c>
    </row>
    <row r="22" spans="1:5" x14ac:dyDescent="0.2">
      <c r="A22" s="145" t="s">
        <v>133</v>
      </c>
      <c r="B22" s="11"/>
      <c r="C22" s="9" t="s">
        <v>113</v>
      </c>
      <c r="D22" s="142" t="s">
        <v>77</v>
      </c>
      <c r="E22" s="140" t="s">
        <v>74</v>
      </c>
    </row>
    <row r="23" spans="1:5" x14ac:dyDescent="0.2">
      <c r="A23" s="145"/>
      <c r="B23" s="11"/>
      <c r="C23" s="9"/>
      <c r="D23" s="142"/>
      <c r="E23" s="140"/>
    </row>
    <row r="24" spans="1:5" x14ac:dyDescent="0.2">
      <c r="A24" s="144" t="s">
        <v>16</v>
      </c>
      <c r="B24" s="15" t="s">
        <v>75</v>
      </c>
      <c r="D24" s="142"/>
      <c r="E24" s="140"/>
    </row>
    <row r="25" spans="1:5" x14ac:dyDescent="0.2">
      <c r="A25" s="145" t="s">
        <v>18</v>
      </c>
      <c r="B25" s="11"/>
      <c r="C25" s="9" t="s">
        <v>84</v>
      </c>
      <c r="D25" s="142" t="s">
        <v>77</v>
      </c>
      <c r="E25" s="140" t="s">
        <v>74</v>
      </c>
    </row>
    <row r="26" spans="1:5" x14ac:dyDescent="0.2">
      <c r="A26" s="145" t="s">
        <v>19</v>
      </c>
      <c r="B26" s="11"/>
      <c r="C26" s="9" t="s">
        <v>58</v>
      </c>
      <c r="D26" s="142" t="s">
        <v>77</v>
      </c>
      <c r="E26" s="140" t="s">
        <v>74</v>
      </c>
    </row>
    <row r="27" spans="1:5" x14ac:dyDescent="0.2">
      <c r="A27" s="145" t="s">
        <v>111</v>
      </c>
      <c r="B27" s="11"/>
      <c r="C27" s="9" t="s">
        <v>109</v>
      </c>
      <c r="D27" s="142" t="s">
        <v>77</v>
      </c>
      <c r="E27" s="140" t="s">
        <v>112</v>
      </c>
    </row>
  </sheetData>
  <phoneticPr fontId="4" type="noConversion"/>
  <hyperlinks>
    <hyperlink ref="A8" location="'1.1'!A1" display="1.1" xr:uid="{6C1CC188-6090-4242-8D67-A7297CB4FBA9}"/>
    <hyperlink ref="A9" location="'1.2'!A1" display="1.2" xr:uid="{91C23B5C-BF7F-4F62-AFB8-4AD156AE5EF8}"/>
    <hyperlink ref="A10" location="'1.3'!A1" display="1.3" xr:uid="{95341860-C439-4C95-87DB-7961AEAEFDA2}"/>
    <hyperlink ref="A11" location="'1.4'!A1" display="1.4" xr:uid="{F906A0DF-D548-4513-B823-560DB4ED02B9}"/>
    <hyperlink ref="A14" location="'2.1'!A1" display="2.1" xr:uid="{B3BF2825-9787-48D4-A8CD-D829F7FD8C3C}"/>
    <hyperlink ref="A18" location="'3.2'!A1" display="3.2" xr:uid="{0E9A7AB8-C4CF-4609-B1E9-1F68B99FE5F0}"/>
    <hyperlink ref="A20" location="'3.4'!A1" display="3.4" xr:uid="{C76A03E0-A07F-402B-BA69-B3E96662BF2A}"/>
    <hyperlink ref="A21" location="'3.5'!A1" display="3.5" xr:uid="{67DA59CA-F27B-4743-B8D7-328A20FE0D65}"/>
    <hyperlink ref="A25" location="'4.1'!A1" display="4.1" xr:uid="{4AEA4002-72DC-4F82-B94C-FB94DE72F125}"/>
    <hyperlink ref="A26" location="'4.2'!A1" display="4.2" xr:uid="{B3996B5A-2159-4D12-B3B1-CF22704B0616}"/>
    <hyperlink ref="A19" location="'3.3'!A1" display="3.3" xr:uid="{601701DA-5383-49A8-BA02-D12F28F18847}"/>
    <hyperlink ref="A17" location="'3.1'!A1" display="3.1" xr:uid="{7EC5CDFD-55A1-4790-AA87-A902400BFA73}"/>
    <hyperlink ref="A27" location="'4.3'!A1" display="4.3" xr:uid="{2916A848-5B1B-43B0-AEFB-CA692A69338A}"/>
    <hyperlink ref="A22" location="'3.6'!A1" display="3.6" xr:uid="{746561FC-48E8-43B8-9243-838B1EF590E9}"/>
  </hyperlinks>
  <pageMargins left="0.75" right="0.75" top="1" bottom="1" header="0.5" footer="0.5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4839-B543-4C0F-BB9D-873402E52486}">
  <dimension ref="A1:G120"/>
  <sheetViews>
    <sheetView workbookViewId="0">
      <selection activeCell="A6" sqref="A6"/>
    </sheetView>
  </sheetViews>
  <sheetFormatPr defaultRowHeight="12.75" x14ac:dyDescent="0.2"/>
  <cols>
    <col min="1" max="1" width="13.5703125" customWidth="1"/>
    <col min="2" max="2" width="14.28515625" customWidth="1"/>
    <col min="3" max="3" width="13.7109375" customWidth="1"/>
    <col min="4" max="4" width="11.28515625" customWidth="1"/>
    <col min="5" max="7" width="10.7109375" customWidth="1"/>
    <col min="11" max="11" width="10.140625" bestFit="1" customWidth="1"/>
  </cols>
  <sheetData>
    <row r="1" spans="1:7" x14ac:dyDescent="0.2">
      <c r="A1" s="19" t="s">
        <v>0</v>
      </c>
    </row>
    <row r="2" spans="1:7" x14ac:dyDescent="0.2">
      <c r="A2" s="15"/>
      <c r="B2" s="40"/>
      <c r="C2" s="17"/>
      <c r="D2" s="17"/>
      <c r="E2" s="17"/>
      <c r="F2" s="20"/>
    </row>
    <row r="3" spans="1:7" ht="15.75" x14ac:dyDescent="0.25">
      <c r="A3" s="106" t="s">
        <v>82</v>
      </c>
      <c r="B3" s="57"/>
      <c r="C3" s="57"/>
      <c r="D3" s="57"/>
      <c r="E3" s="17"/>
      <c r="F3" s="20"/>
    </row>
    <row r="4" spans="1:7" x14ac:dyDescent="0.2">
      <c r="A4" s="8" t="s">
        <v>95</v>
      </c>
      <c r="B4" s="57"/>
      <c r="C4" s="57"/>
    </row>
    <row r="5" spans="1:7" x14ac:dyDescent="0.2">
      <c r="A5" s="60" t="s">
        <v>78</v>
      </c>
      <c r="B5" s="58"/>
      <c r="C5" s="58"/>
    </row>
    <row r="6" spans="1:7" x14ac:dyDescent="0.2">
      <c r="A6" s="59"/>
      <c r="B6" s="59"/>
      <c r="C6" s="59"/>
    </row>
    <row r="7" spans="1:7" x14ac:dyDescent="0.2">
      <c r="A7" s="114"/>
      <c r="B7" s="127" t="s">
        <v>106</v>
      </c>
      <c r="C7" s="115"/>
    </row>
    <row r="8" spans="1:7" x14ac:dyDescent="0.2">
      <c r="A8" s="126" t="s">
        <v>88</v>
      </c>
      <c r="B8" s="116" t="s">
        <v>107</v>
      </c>
      <c r="C8" s="117" t="s">
        <v>69</v>
      </c>
    </row>
    <row r="9" spans="1:7" ht="15" x14ac:dyDescent="0.25">
      <c r="A9" s="118">
        <v>35884</v>
      </c>
      <c r="B9" s="119">
        <v>9344</v>
      </c>
      <c r="C9" s="120"/>
      <c r="F9" s="62"/>
      <c r="G9" s="10"/>
    </row>
    <row r="10" spans="1:7" ht="15" x14ac:dyDescent="0.25">
      <c r="A10" s="121">
        <v>35976</v>
      </c>
      <c r="B10" s="122">
        <v>12263</v>
      </c>
      <c r="C10" s="123"/>
      <c r="F10" s="62"/>
      <c r="G10" s="10"/>
    </row>
    <row r="11" spans="1:7" ht="15" x14ac:dyDescent="0.25">
      <c r="A11" s="121">
        <v>36068</v>
      </c>
      <c r="B11" s="122">
        <v>14091</v>
      </c>
      <c r="C11" s="123"/>
      <c r="F11" s="62"/>
      <c r="G11" s="10"/>
    </row>
    <row r="12" spans="1:7" ht="15" x14ac:dyDescent="0.25">
      <c r="A12" s="124">
        <v>36159</v>
      </c>
      <c r="B12" s="61">
        <v>12880</v>
      </c>
      <c r="C12" s="125">
        <f>SUM(B9:B12)</f>
        <v>48578</v>
      </c>
      <c r="F12" s="62"/>
      <c r="G12" s="10"/>
    </row>
    <row r="13" spans="1:7" ht="15" x14ac:dyDescent="0.25">
      <c r="A13" s="121">
        <v>36249</v>
      </c>
      <c r="B13" s="122">
        <v>10040</v>
      </c>
      <c r="C13" s="123"/>
      <c r="F13" s="62"/>
      <c r="G13" s="10"/>
    </row>
    <row r="14" spans="1:7" ht="15" x14ac:dyDescent="0.25">
      <c r="A14" s="121">
        <v>36341</v>
      </c>
      <c r="B14" s="122">
        <v>14682</v>
      </c>
      <c r="C14" s="123"/>
      <c r="F14" s="62"/>
      <c r="G14" s="10"/>
    </row>
    <row r="15" spans="1:7" ht="15" x14ac:dyDescent="0.25">
      <c r="A15" s="121">
        <v>36433</v>
      </c>
      <c r="B15" s="122">
        <v>16145</v>
      </c>
      <c r="C15" s="123"/>
      <c r="F15" s="62"/>
      <c r="G15" s="10"/>
    </row>
    <row r="16" spans="1:7" ht="15" x14ac:dyDescent="0.25">
      <c r="A16" s="124">
        <v>36524</v>
      </c>
      <c r="B16" s="61">
        <v>16015</v>
      </c>
      <c r="C16" s="125">
        <f>SUM(B13:B16)</f>
        <v>56882</v>
      </c>
      <c r="F16" s="62"/>
      <c r="G16" s="10"/>
    </row>
    <row r="17" spans="1:7" ht="15" x14ac:dyDescent="0.25">
      <c r="A17" s="121">
        <v>36615</v>
      </c>
      <c r="B17" s="122">
        <v>10699</v>
      </c>
      <c r="C17" s="123"/>
      <c r="F17" s="62"/>
      <c r="G17" s="10"/>
    </row>
    <row r="18" spans="1:7" ht="15" x14ac:dyDescent="0.25">
      <c r="A18" s="121">
        <v>36707</v>
      </c>
      <c r="B18" s="122">
        <v>13903</v>
      </c>
      <c r="C18" s="123"/>
      <c r="F18" s="62"/>
      <c r="G18" s="10"/>
    </row>
    <row r="19" spans="1:7" ht="15" x14ac:dyDescent="0.25">
      <c r="A19" s="121">
        <v>36799</v>
      </c>
      <c r="B19" s="122">
        <v>13313</v>
      </c>
      <c r="C19" s="123"/>
      <c r="F19" s="62"/>
      <c r="G19" s="10"/>
    </row>
    <row r="20" spans="1:7" ht="15" x14ac:dyDescent="0.25">
      <c r="A20" s="124">
        <v>36890</v>
      </c>
      <c r="B20" s="61">
        <v>13031</v>
      </c>
      <c r="C20" s="125">
        <f>SUM(B17:B20)</f>
        <v>50946</v>
      </c>
    </row>
    <row r="21" spans="1:7" ht="15" x14ac:dyDescent="0.25">
      <c r="A21" s="121">
        <v>36980</v>
      </c>
      <c r="B21" s="122">
        <v>10033</v>
      </c>
      <c r="C21" s="123"/>
    </row>
    <row r="22" spans="1:7" ht="15" x14ac:dyDescent="0.25">
      <c r="A22" s="121">
        <v>37072</v>
      </c>
      <c r="B22" s="122">
        <v>13506</v>
      </c>
      <c r="C22" s="123"/>
    </row>
    <row r="23" spans="1:7" ht="15" x14ac:dyDescent="0.25">
      <c r="A23" s="121">
        <v>37164</v>
      </c>
      <c r="B23" s="122">
        <v>13574</v>
      </c>
      <c r="C23" s="123"/>
    </row>
    <row r="24" spans="1:7" ht="15" x14ac:dyDescent="0.25">
      <c r="A24" s="124">
        <v>37255</v>
      </c>
      <c r="B24" s="61">
        <v>13561</v>
      </c>
      <c r="C24" s="125">
        <f>SUM(B21:B24)</f>
        <v>50674</v>
      </c>
    </row>
    <row r="25" spans="1:7" ht="15" x14ac:dyDescent="0.25">
      <c r="A25" s="121">
        <v>37345</v>
      </c>
      <c r="B25" s="122">
        <v>9963</v>
      </c>
      <c r="C25" s="123"/>
    </row>
    <row r="26" spans="1:7" ht="15" x14ac:dyDescent="0.25">
      <c r="A26" s="121">
        <v>37437</v>
      </c>
      <c r="B26" s="122">
        <v>13695</v>
      </c>
      <c r="C26" s="123"/>
    </row>
    <row r="27" spans="1:7" ht="15" x14ac:dyDescent="0.25">
      <c r="A27" s="121">
        <v>37529</v>
      </c>
      <c r="B27" s="122">
        <v>14478</v>
      </c>
      <c r="C27" s="123"/>
    </row>
    <row r="28" spans="1:7" ht="15" x14ac:dyDescent="0.25">
      <c r="A28" s="124">
        <v>37620</v>
      </c>
      <c r="B28" s="61">
        <v>13479</v>
      </c>
      <c r="C28" s="125">
        <f>SUM(B25:B28)</f>
        <v>51615</v>
      </c>
    </row>
    <row r="29" spans="1:7" ht="15" x14ac:dyDescent="0.25">
      <c r="A29" s="121">
        <v>37710</v>
      </c>
      <c r="B29" s="122">
        <v>9957</v>
      </c>
      <c r="C29" s="123"/>
    </row>
    <row r="30" spans="1:7" ht="15" x14ac:dyDescent="0.25">
      <c r="A30" s="121">
        <v>37802</v>
      </c>
      <c r="B30" s="122">
        <v>14545</v>
      </c>
      <c r="C30" s="123"/>
    </row>
    <row r="31" spans="1:7" ht="15" x14ac:dyDescent="0.25">
      <c r="A31" s="121">
        <v>37894</v>
      </c>
      <c r="B31" s="122">
        <v>14983</v>
      </c>
      <c r="C31" s="123"/>
    </row>
    <row r="32" spans="1:7" ht="15" x14ac:dyDescent="0.25">
      <c r="A32" s="124">
        <v>37985</v>
      </c>
      <c r="B32" s="61">
        <v>14768</v>
      </c>
      <c r="C32" s="125">
        <f>SUM(B29:B32)</f>
        <v>54253</v>
      </c>
    </row>
    <row r="33" spans="1:3" ht="15" x14ac:dyDescent="0.25">
      <c r="A33" s="121">
        <v>38076</v>
      </c>
      <c r="B33" s="122">
        <v>10115</v>
      </c>
      <c r="C33" s="123"/>
    </row>
    <row r="34" spans="1:3" ht="15" x14ac:dyDescent="0.25">
      <c r="A34" s="121">
        <v>38168</v>
      </c>
      <c r="B34" s="122">
        <v>15354</v>
      </c>
      <c r="C34" s="123"/>
    </row>
    <row r="35" spans="1:3" ht="15" x14ac:dyDescent="0.25">
      <c r="A35" s="121">
        <v>38260</v>
      </c>
      <c r="B35" s="122">
        <v>15734</v>
      </c>
      <c r="C35" s="123"/>
    </row>
    <row r="36" spans="1:3" ht="15" x14ac:dyDescent="0.25">
      <c r="A36" s="124">
        <v>38351</v>
      </c>
      <c r="B36" s="61">
        <v>15045</v>
      </c>
      <c r="C36" s="125">
        <f>SUM(B33:B36)</f>
        <v>56248</v>
      </c>
    </row>
    <row r="37" spans="1:3" ht="15" x14ac:dyDescent="0.25">
      <c r="A37" s="121">
        <v>38441</v>
      </c>
      <c r="B37" s="122">
        <v>10699</v>
      </c>
      <c r="C37" s="123"/>
    </row>
    <row r="38" spans="1:3" ht="15" x14ac:dyDescent="0.25">
      <c r="A38" s="121">
        <v>38533</v>
      </c>
      <c r="B38" s="122">
        <v>15259</v>
      </c>
      <c r="C38" s="123"/>
    </row>
    <row r="39" spans="1:3" ht="15" x14ac:dyDescent="0.25">
      <c r="A39" s="121">
        <v>38625</v>
      </c>
      <c r="B39" s="122">
        <v>18285</v>
      </c>
      <c r="C39" s="123"/>
    </row>
    <row r="40" spans="1:3" ht="15" x14ac:dyDescent="0.25">
      <c r="A40" s="124">
        <v>38716</v>
      </c>
      <c r="B40" s="61">
        <v>14981</v>
      </c>
      <c r="C40" s="125">
        <f>SUM(B37:B40)</f>
        <v>59224</v>
      </c>
    </row>
    <row r="41" spans="1:3" ht="15" x14ac:dyDescent="0.25">
      <c r="A41" s="121">
        <v>38806</v>
      </c>
      <c r="B41" s="122">
        <v>11892</v>
      </c>
      <c r="C41" s="123"/>
    </row>
    <row r="42" spans="1:3" ht="15" x14ac:dyDescent="0.25">
      <c r="A42" s="121">
        <v>38898</v>
      </c>
      <c r="B42" s="122">
        <v>14828</v>
      </c>
      <c r="C42" s="123"/>
    </row>
    <row r="43" spans="1:3" ht="15" x14ac:dyDescent="0.25">
      <c r="A43" s="121">
        <v>38990</v>
      </c>
      <c r="B43" s="122">
        <v>16197</v>
      </c>
      <c r="C43" s="123"/>
    </row>
    <row r="44" spans="1:3" ht="15" x14ac:dyDescent="0.25">
      <c r="A44" s="124">
        <v>39081</v>
      </c>
      <c r="B44" s="61">
        <v>15834</v>
      </c>
      <c r="C44" s="125">
        <f>SUM(B41:B44)</f>
        <v>58751</v>
      </c>
    </row>
    <row r="45" spans="1:3" ht="15" x14ac:dyDescent="0.25">
      <c r="A45" s="121">
        <v>39171</v>
      </c>
      <c r="B45" s="122">
        <v>12447</v>
      </c>
      <c r="C45" s="123"/>
    </row>
    <row r="46" spans="1:3" ht="15" x14ac:dyDescent="0.25">
      <c r="A46" s="121">
        <v>39263</v>
      </c>
      <c r="B46" s="122">
        <v>16402</v>
      </c>
      <c r="C46" s="123"/>
    </row>
    <row r="47" spans="1:3" ht="15" x14ac:dyDescent="0.25">
      <c r="A47" s="121">
        <v>39355</v>
      </c>
      <c r="B47" s="122">
        <v>17098</v>
      </c>
      <c r="C47" s="123"/>
    </row>
    <row r="48" spans="1:3" ht="15" x14ac:dyDescent="0.25">
      <c r="A48" s="124">
        <v>39446</v>
      </c>
      <c r="B48" s="61">
        <v>18274</v>
      </c>
      <c r="C48" s="125">
        <f>SUM(B45:B48)</f>
        <v>64221</v>
      </c>
    </row>
    <row r="49" spans="1:3" ht="15" x14ac:dyDescent="0.25">
      <c r="A49" s="121">
        <v>39537</v>
      </c>
      <c r="B49" s="122">
        <v>12053</v>
      </c>
      <c r="C49" s="123"/>
    </row>
    <row r="50" spans="1:3" ht="15" x14ac:dyDescent="0.25">
      <c r="A50" s="121">
        <v>39629</v>
      </c>
      <c r="B50" s="122">
        <v>15202</v>
      </c>
      <c r="C50" s="123"/>
    </row>
    <row r="51" spans="1:3" ht="15" x14ac:dyDescent="0.25">
      <c r="A51" s="121">
        <v>39721</v>
      </c>
      <c r="B51" s="122">
        <v>15823</v>
      </c>
      <c r="C51" s="123"/>
    </row>
    <row r="52" spans="1:3" ht="15" x14ac:dyDescent="0.25">
      <c r="A52" s="124">
        <v>39812</v>
      </c>
      <c r="B52" s="61">
        <v>13905</v>
      </c>
      <c r="C52" s="125">
        <f>SUM(B49:B52)</f>
        <v>56983</v>
      </c>
    </row>
    <row r="53" spans="1:3" ht="15" x14ac:dyDescent="0.25">
      <c r="A53" s="121">
        <v>39902</v>
      </c>
      <c r="B53" s="122">
        <v>9335</v>
      </c>
      <c r="C53" s="120"/>
    </row>
    <row r="54" spans="1:3" ht="15" x14ac:dyDescent="0.25">
      <c r="A54" s="121">
        <v>39994</v>
      </c>
      <c r="B54" s="122">
        <v>13419</v>
      </c>
      <c r="C54" s="123"/>
    </row>
    <row r="55" spans="1:3" ht="15" x14ac:dyDescent="0.25">
      <c r="A55" s="121">
        <v>40086</v>
      </c>
      <c r="B55" s="122">
        <v>15101</v>
      </c>
      <c r="C55" s="123"/>
    </row>
    <row r="56" spans="1:3" ht="15" x14ac:dyDescent="0.25">
      <c r="A56" s="124">
        <v>40177</v>
      </c>
      <c r="B56" s="61">
        <v>14010</v>
      </c>
      <c r="C56" s="125">
        <f>SUM(B53:B56)</f>
        <v>51865</v>
      </c>
    </row>
    <row r="57" spans="1:3" ht="15" x14ac:dyDescent="0.25">
      <c r="A57" s="118">
        <v>40267</v>
      </c>
      <c r="B57" s="122">
        <v>10045</v>
      </c>
      <c r="C57" s="147"/>
    </row>
    <row r="58" spans="1:3" ht="15" x14ac:dyDescent="0.25">
      <c r="A58" s="152">
        <v>40330</v>
      </c>
      <c r="B58" s="122">
        <v>12722</v>
      </c>
      <c r="C58" s="148"/>
    </row>
    <row r="59" spans="1:3" ht="15" x14ac:dyDescent="0.25">
      <c r="A59" s="121">
        <v>40424</v>
      </c>
      <c r="B59" s="122">
        <v>16849</v>
      </c>
      <c r="C59" s="110"/>
    </row>
    <row r="60" spans="1:3" ht="15" x14ac:dyDescent="0.25">
      <c r="A60" s="124">
        <v>40517</v>
      </c>
      <c r="B60" s="61">
        <v>14253</v>
      </c>
      <c r="C60" s="125">
        <f>SUM(B57:B60)</f>
        <v>53869</v>
      </c>
    </row>
    <row r="61" spans="1:3" ht="15" x14ac:dyDescent="0.25">
      <c r="A61" s="118">
        <v>40632</v>
      </c>
      <c r="B61" s="122">
        <v>9533</v>
      </c>
      <c r="C61" s="147"/>
    </row>
    <row r="62" spans="1:3" ht="15" x14ac:dyDescent="0.25">
      <c r="A62" s="152">
        <v>40695</v>
      </c>
      <c r="B62" s="122">
        <v>12997</v>
      </c>
      <c r="C62" s="148"/>
    </row>
    <row r="63" spans="1:3" ht="15" x14ac:dyDescent="0.25">
      <c r="A63" s="121">
        <v>40789</v>
      </c>
      <c r="B63" s="122">
        <v>16183</v>
      </c>
      <c r="C63" s="110"/>
    </row>
    <row r="64" spans="1:3" ht="15" x14ac:dyDescent="0.25">
      <c r="A64" s="124">
        <v>40882</v>
      </c>
      <c r="B64" s="61">
        <v>12724</v>
      </c>
      <c r="C64" s="125">
        <f>SUM(B61:B64)</f>
        <v>51437</v>
      </c>
    </row>
    <row r="65" spans="1:3" ht="15" x14ac:dyDescent="0.25">
      <c r="A65" s="118">
        <v>40998</v>
      </c>
      <c r="B65" s="149">
        <v>9704</v>
      </c>
      <c r="C65" s="147"/>
    </row>
    <row r="66" spans="1:3" ht="15" x14ac:dyDescent="0.25">
      <c r="A66" s="152">
        <v>41061</v>
      </c>
      <c r="B66" s="149">
        <v>12586</v>
      </c>
      <c r="C66" s="148"/>
    </row>
    <row r="67" spans="1:3" ht="15" x14ac:dyDescent="0.25">
      <c r="A67" s="152">
        <v>41155</v>
      </c>
      <c r="B67" s="149">
        <v>13812</v>
      </c>
      <c r="C67" s="110"/>
    </row>
    <row r="68" spans="1:3" ht="15" x14ac:dyDescent="0.25">
      <c r="A68" s="159">
        <v>41248</v>
      </c>
      <c r="B68" s="61">
        <v>13432</v>
      </c>
      <c r="C68" s="125">
        <f>SUM(B65:B68)</f>
        <v>49534</v>
      </c>
    </row>
    <row r="69" spans="1:3" ht="15" x14ac:dyDescent="0.25">
      <c r="A69" s="152">
        <v>41334</v>
      </c>
      <c r="B69" s="149">
        <v>10057</v>
      </c>
      <c r="C69" s="147"/>
    </row>
    <row r="70" spans="1:3" ht="15" x14ac:dyDescent="0.25">
      <c r="A70" s="152">
        <v>41428</v>
      </c>
      <c r="B70" s="149">
        <v>11823</v>
      </c>
      <c r="C70" s="148"/>
    </row>
    <row r="71" spans="1:3" ht="15" x14ac:dyDescent="0.25">
      <c r="A71" s="152">
        <v>41522</v>
      </c>
      <c r="B71" s="149">
        <v>15298</v>
      </c>
      <c r="C71" s="110"/>
    </row>
    <row r="72" spans="1:3" ht="15" x14ac:dyDescent="0.25">
      <c r="A72" s="159">
        <v>41616</v>
      </c>
      <c r="B72" s="61">
        <v>14253</v>
      </c>
      <c r="C72" s="125">
        <f>SUM(B69:B72)</f>
        <v>51431</v>
      </c>
    </row>
    <row r="73" spans="1:3" ht="15" x14ac:dyDescent="0.25">
      <c r="A73" s="152">
        <v>41710</v>
      </c>
      <c r="B73" s="149">
        <v>10247</v>
      </c>
      <c r="C73" s="186"/>
    </row>
    <row r="74" spans="1:3" ht="15" x14ac:dyDescent="0.25">
      <c r="A74" s="152">
        <v>41804</v>
      </c>
      <c r="B74" s="149">
        <v>13880</v>
      </c>
      <c r="C74" s="148"/>
    </row>
    <row r="75" spans="1:3" ht="15" x14ac:dyDescent="0.25">
      <c r="A75" s="152">
        <v>41898</v>
      </c>
      <c r="B75" s="149">
        <v>15829</v>
      </c>
      <c r="C75" s="110"/>
    </row>
    <row r="76" spans="1:3" ht="15" x14ac:dyDescent="0.25">
      <c r="A76" s="159">
        <v>41992</v>
      </c>
      <c r="B76" s="61">
        <v>14928</v>
      </c>
      <c r="C76" s="125">
        <f>SUM(B73:B76)</f>
        <v>54884</v>
      </c>
    </row>
    <row r="77" spans="1:3" ht="15" x14ac:dyDescent="0.25">
      <c r="A77" s="152">
        <v>42075</v>
      </c>
      <c r="B77" s="149">
        <v>10503</v>
      </c>
      <c r="C77" s="186"/>
    </row>
    <row r="78" spans="1:3" ht="15" x14ac:dyDescent="0.25">
      <c r="A78" s="152">
        <v>42169</v>
      </c>
      <c r="B78" s="149">
        <v>15099</v>
      </c>
      <c r="C78" s="148"/>
    </row>
    <row r="79" spans="1:3" ht="15" x14ac:dyDescent="0.25">
      <c r="A79" s="152">
        <v>42263</v>
      </c>
      <c r="B79" s="149">
        <v>17021</v>
      </c>
      <c r="C79" s="110"/>
    </row>
    <row r="80" spans="1:3" ht="15" x14ac:dyDescent="0.25">
      <c r="A80" s="159">
        <v>42357</v>
      </c>
      <c r="B80" s="61">
        <v>15518</v>
      </c>
      <c r="C80" s="125">
        <f>SUM(B77:B80)</f>
        <v>58141</v>
      </c>
    </row>
    <row r="81" spans="1:3" ht="15" x14ac:dyDescent="0.25">
      <c r="A81" s="152">
        <v>42451</v>
      </c>
      <c r="B81" s="149">
        <v>10673</v>
      </c>
      <c r="C81" s="186"/>
    </row>
    <row r="82" spans="1:3" ht="15" x14ac:dyDescent="0.25">
      <c r="A82" s="152">
        <v>42545</v>
      </c>
      <c r="B82" s="149">
        <v>14536</v>
      </c>
      <c r="C82" s="148"/>
    </row>
    <row r="83" spans="1:3" ht="15" x14ac:dyDescent="0.25">
      <c r="A83" s="152">
        <v>42639</v>
      </c>
      <c r="B83" s="149">
        <v>16344</v>
      </c>
      <c r="C83" s="110"/>
    </row>
    <row r="84" spans="1:3" ht="15" x14ac:dyDescent="0.25">
      <c r="A84" s="159">
        <v>42733</v>
      </c>
      <c r="B84" s="61">
        <v>12991</v>
      </c>
      <c r="C84" s="125">
        <f>SUM(B81:B84)</f>
        <v>54544</v>
      </c>
    </row>
    <row r="85" spans="1:3" ht="15" x14ac:dyDescent="0.25">
      <c r="A85" s="152">
        <v>42795</v>
      </c>
      <c r="B85" s="149">
        <v>10797</v>
      </c>
      <c r="C85" s="186"/>
    </row>
    <row r="86" spans="1:3" ht="15" x14ac:dyDescent="0.25">
      <c r="A86" s="152">
        <v>42887</v>
      </c>
      <c r="B86" s="149">
        <v>13985</v>
      </c>
      <c r="C86" s="148"/>
    </row>
    <row r="87" spans="1:3" ht="15" x14ac:dyDescent="0.25">
      <c r="A87" s="152">
        <v>42979</v>
      </c>
      <c r="B87" s="149">
        <v>15558</v>
      </c>
      <c r="C87" s="110"/>
    </row>
    <row r="88" spans="1:3" ht="15" x14ac:dyDescent="0.25">
      <c r="A88" s="159">
        <v>43070</v>
      </c>
      <c r="B88" s="61">
        <v>14665</v>
      </c>
      <c r="C88" s="125">
        <f>SUM(B85:B88)</f>
        <v>55005</v>
      </c>
    </row>
    <row r="89" spans="1:3" ht="15" x14ac:dyDescent="0.25">
      <c r="A89" s="152">
        <v>43160</v>
      </c>
      <c r="B89" s="204">
        <v>11558</v>
      </c>
      <c r="C89" s="186"/>
    </row>
    <row r="90" spans="1:3" ht="15" x14ac:dyDescent="0.25">
      <c r="A90" s="152">
        <v>43252</v>
      </c>
      <c r="B90" s="204">
        <v>13546</v>
      </c>
      <c r="C90" s="148"/>
    </row>
    <row r="91" spans="1:3" ht="15" x14ac:dyDescent="0.25">
      <c r="A91" s="152">
        <v>43344</v>
      </c>
      <c r="B91" s="204">
        <v>14566</v>
      </c>
      <c r="C91" s="110"/>
    </row>
    <row r="92" spans="1:3" ht="15" x14ac:dyDescent="0.25">
      <c r="A92" s="159">
        <v>43435</v>
      </c>
      <c r="B92" s="61">
        <v>15055</v>
      </c>
      <c r="C92" s="125">
        <f>SUM(B89:B92)</f>
        <v>54725</v>
      </c>
    </row>
    <row r="93" spans="1:3" ht="15" x14ac:dyDescent="0.25">
      <c r="A93" s="152">
        <v>43525</v>
      </c>
      <c r="B93" s="204">
        <v>10856</v>
      </c>
      <c r="C93" s="186"/>
    </row>
    <row r="94" spans="1:3" ht="15" x14ac:dyDescent="0.25">
      <c r="A94" s="152">
        <v>43617</v>
      </c>
      <c r="B94" s="204">
        <v>13901</v>
      </c>
      <c r="C94" s="148"/>
    </row>
    <row r="95" spans="1:3" ht="15" x14ac:dyDescent="0.25">
      <c r="A95" s="152">
        <v>43709</v>
      </c>
      <c r="B95" s="204">
        <v>16334</v>
      </c>
      <c r="C95" s="110"/>
    </row>
    <row r="96" spans="1:3" ht="15" x14ac:dyDescent="0.25">
      <c r="A96" s="159">
        <v>43800</v>
      </c>
      <c r="B96" s="61">
        <v>15207</v>
      </c>
      <c r="C96" s="125">
        <f>SUM(B93:B96)</f>
        <v>56298</v>
      </c>
    </row>
    <row r="97" spans="1:3" ht="15" x14ac:dyDescent="0.25">
      <c r="A97" s="152">
        <v>43891</v>
      </c>
      <c r="B97" s="204">
        <v>11286</v>
      </c>
      <c r="C97" s="186"/>
    </row>
    <row r="98" spans="1:3" ht="15" x14ac:dyDescent="0.25">
      <c r="A98" s="152">
        <v>43983</v>
      </c>
      <c r="B98" s="204">
        <v>14690</v>
      </c>
      <c r="C98" s="148"/>
    </row>
    <row r="99" spans="1:3" ht="15" x14ac:dyDescent="0.25">
      <c r="A99" s="152">
        <v>44075</v>
      </c>
      <c r="B99" s="204">
        <v>14719</v>
      </c>
      <c r="C99" s="110"/>
    </row>
    <row r="100" spans="1:3" ht="15" x14ac:dyDescent="0.25">
      <c r="A100" s="159">
        <v>44166</v>
      </c>
      <c r="B100" s="61">
        <v>15824</v>
      </c>
      <c r="C100" s="125">
        <f>SUM(B97:B100)</f>
        <v>56519</v>
      </c>
    </row>
    <row r="101" spans="1:3" ht="15" x14ac:dyDescent="0.25">
      <c r="A101" s="118">
        <v>44256</v>
      </c>
      <c r="B101" s="204">
        <v>12108</v>
      </c>
      <c r="C101" s="186"/>
    </row>
    <row r="102" spans="1:3" ht="15" x14ac:dyDescent="0.25">
      <c r="A102" s="121">
        <v>44348</v>
      </c>
      <c r="B102" s="204">
        <v>14332</v>
      </c>
      <c r="C102" s="110"/>
    </row>
    <row r="103" spans="1:3" ht="15" x14ac:dyDescent="0.25">
      <c r="A103" s="121">
        <v>44440</v>
      </c>
      <c r="B103" s="204">
        <v>17766</v>
      </c>
      <c r="C103" s="110"/>
    </row>
    <row r="104" spans="1:3" ht="15" x14ac:dyDescent="0.25">
      <c r="A104" s="124">
        <v>44531</v>
      </c>
      <c r="B104" s="61">
        <v>16078</v>
      </c>
      <c r="C104" s="125">
        <f>SUM(B101:B104)</f>
        <v>60284</v>
      </c>
    </row>
    <row r="105" spans="1:3" ht="15" x14ac:dyDescent="0.25">
      <c r="A105" s="118">
        <v>44621</v>
      </c>
      <c r="B105" s="204">
        <v>11869</v>
      </c>
      <c r="C105" s="186"/>
    </row>
    <row r="106" spans="1:3" ht="15" x14ac:dyDescent="0.25">
      <c r="A106" s="121">
        <v>44713</v>
      </c>
      <c r="B106" s="204">
        <v>14866</v>
      </c>
      <c r="C106" s="110"/>
    </row>
    <row r="107" spans="1:3" ht="15" x14ac:dyDescent="0.25">
      <c r="A107" s="121">
        <v>44805</v>
      </c>
      <c r="B107" s="204">
        <v>16730</v>
      </c>
      <c r="C107" s="110"/>
    </row>
    <row r="108" spans="1:3" ht="15" x14ac:dyDescent="0.25">
      <c r="A108" s="124">
        <v>44896</v>
      </c>
      <c r="B108" s="61">
        <v>12588</v>
      </c>
      <c r="C108" s="125">
        <f>SUM(B105:B108)</f>
        <v>56053</v>
      </c>
    </row>
    <row r="109" spans="1:3" ht="15" x14ac:dyDescent="0.25">
      <c r="A109" s="118">
        <v>44986</v>
      </c>
      <c r="B109" s="149">
        <v>10162</v>
      </c>
      <c r="C109" s="186"/>
    </row>
    <row r="110" spans="1:3" ht="15" x14ac:dyDescent="0.25">
      <c r="A110" s="121">
        <v>45078</v>
      </c>
      <c r="B110" s="149">
        <v>11498</v>
      </c>
      <c r="C110" s="110"/>
    </row>
    <row r="111" spans="1:3" ht="15" x14ac:dyDescent="0.25">
      <c r="A111" s="121">
        <v>45170</v>
      </c>
      <c r="B111" s="149">
        <v>12627</v>
      </c>
      <c r="C111" s="110"/>
    </row>
    <row r="112" spans="1:3" ht="15" x14ac:dyDescent="0.25">
      <c r="A112" s="124">
        <v>45261</v>
      </c>
      <c r="B112" s="61">
        <v>12354</v>
      </c>
      <c r="C112" s="125">
        <f>SUM(B109:B112)</f>
        <v>46641</v>
      </c>
    </row>
    <row r="113" spans="1:3" ht="15" x14ac:dyDescent="0.25">
      <c r="A113" s="118">
        <v>45352</v>
      </c>
      <c r="B113" s="149">
        <v>10084</v>
      </c>
      <c r="C113" s="186"/>
    </row>
    <row r="114" spans="1:3" ht="15" x14ac:dyDescent="0.25">
      <c r="A114" s="121">
        <v>45444</v>
      </c>
      <c r="B114" s="149">
        <v>12418</v>
      </c>
      <c r="C114" s="110"/>
    </row>
    <row r="115" spans="1:3" ht="15" x14ac:dyDescent="0.25">
      <c r="A115" s="121">
        <v>45536</v>
      </c>
      <c r="B115" s="149">
        <v>15552</v>
      </c>
      <c r="C115" s="110"/>
    </row>
    <row r="116" spans="1:3" ht="15" x14ac:dyDescent="0.25">
      <c r="A116" s="124">
        <v>45627</v>
      </c>
      <c r="B116" s="61">
        <v>14743</v>
      </c>
      <c r="C116" s="125">
        <f>SUM(B113:B116)</f>
        <v>52797</v>
      </c>
    </row>
    <row r="117" spans="1:3" ht="15" x14ac:dyDescent="0.25">
      <c r="A117" s="118">
        <v>45717</v>
      </c>
      <c r="B117" s="149">
        <v>11922</v>
      </c>
      <c r="C117" s="186"/>
    </row>
    <row r="118" spans="1:3" ht="15" x14ac:dyDescent="0.25">
      <c r="A118" s="152">
        <v>45809</v>
      </c>
      <c r="B118" s="149">
        <v>14426</v>
      </c>
      <c r="C118" s="110"/>
    </row>
    <row r="119" spans="1:3" ht="15" x14ac:dyDescent="0.25">
      <c r="A119" s="121">
        <v>45901</v>
      </c>
      <c r="B119" s="149">
        <v>14570</v>
      </c>
      <c r="C119" s="110"/>
    </row>
    <row r="120" spans="1:3" ht="15" x14ac:dyDescent="0.25">
      <c r="A120" s="159">
        <v>45992</v>
      </c>
      <c r="B120" s="61"/>
      <c r="C120" s="125"/>
    </row>
  </sheetData>
  <hyperlinks>
    <hyperlink ref="A1" location="INDEX!A1" display="Till INDEX" xr:uid="{88E7A284-BB57-448D-A84A-A9D2E656A7A4}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9330-AE88-4CA9-AE1E-C18518E86D99}">
  <dimension ref="A1:G81"/>
  <sheetViews>
    <sheetView workbookViewId="0">
      <selection activeCell="A6" sqref="A6"/>
    </sheetView>
  </sheetViews>
  <sheetFormatPr defaultRowHeight="12.75" x14ac:dyDescent="0.2"/>
  <cols>
    <col min="1" max="1" width="13.5703125" customWidth="1"/>
    <col min="2" max="2" width="22.28515625" bestFit="1" customWidth="1"/>
    <col min="3" max="3" width="13.7109375" customWidth="1"/>
    <col min="4" max="4" width="11.28515625" customWidth="1"/>
    <col min="5" max="7" width="10.7109375" customWidth="1"/>
    <col min="11" max="11" width="10.140625" bestFit="1" customWidth="1"/>
  </cols>
  <sheetData>
    <row r="1" spans="1:7" x14ac:dyDescent="0.2">
      <c r="A1" s="19" t="s">
        <v>0</v>
      </c>
    </row>
    <row r="2" spans="1:7" x14ac:dyDescent="0.2">
      <c r="A2" s="15"/>
      <c r="B2" s="40"/>
      <c r="C2" s="17"/>
      <c r="D2" s="17"/>
      <c r="E2" s="17"/>
      <c r="F2" s="20"/>
    </row>
    <row r="3" spans="1:7" ht="15.75" x14ac:dyDescent="0.25">
      <c r="A3" s="106" t="s">
        <v>82</v>
      </c>
      <c r="B3" s="57"/>
      <c r="C3" s="57"/>
      <c r="D3" s="57"/>
      <c r="E3" s="17"/>
      <c r="F3" s="20"/>
    </row>
    <row r="4" spans="1:7" x14ac:dyDescent="0.2">
      <c r="A4" s="8" t="s">
        <v>132</v>
      </c>
      <c r="B4" s="57"/>
      <c r="C4" s="57"/>
    </row>
    <row r="5" spans="1:7" x14ac:dyDescent="0.2">
      <c r="A5" s="60" t="s">
        <v>78</v>
      </c>
      <c r="B5" s="58"/>
      <c r="C5" s="58"/>
    </row>
    <row r="6" spans="1:7" x14ac:dyDescent="0.2">
      <c r="A6" s="59"/>
      <c r="B6" s="59"/>
      <c r="C6" s="59"/>
    </row>
    <row r="7" spans="1:7" x14ac:dyDescent="0.2">
      <c r="A7" s="9" t="s">
        <v>88</v>
      </c>
      <c r="B7" s="8" t="s">
        <v>106</v>
      </c>
    </row>
    <row r="8" spans="1:7" ht="15" x14ac:dyDescent="0.25">
      <c r="A8" s="25" t="s">
        <v>6</v>
      </c>
      <c r="B8" s="149">
        <v>72392</v>
      </c>
    </row>
    <row r="9" spans="1:7" ht="15" x14ac:dyDescent="0.25">
      <c r="A9" s="25" t="s">
        <v>7</v>
      </c>
      <c r="B9" s="149">
        <v>72096</v>
      </c>
      <c r="F9" s="62"/>
      <c r="G9" s="10"/>
    </row>
    <row r="10" spans="1:7" ht="15" x14ac:dyDescent="0.25">
      <c r="A10" s="25" t="s">
        <v>8</v>
      </c>
      <c r="B10" s="149">
        <v>76297</v>
      </c>
      <c r="F10" s="62"/>
      <c r="G10" s="10"/>
    </row>
    <row r="11" spans="1:7" ht="15" x14ac:dyDescent="0.25">
      <c r="A11" s="25" t="s">
        <v>9</v>
      </c>
      <c r="B11" s="149">
        <v>81161</v>
      </c>
      <c r="F11" s="62"/>
      <c r="G11" s="10"/>
    </row>
    <row r="12" spans="1:7" ht="15" x14ac:dyDescent="0.25">
      <c r="A12" s="25" t="s">
        <v>48</v>
      </c>
      <c r="B12" s="149">
        <v>84787</v>
      </c>
      <c r="F12" s="62"/>
      <c r="G12" s="10"/>
    </row>
    <row r="13" spans="1:7" ht="15" x14ac:dyDescent="0.25">
      <c r="A13" s="25" t="s">
        <v>50</v>
      </c>
      <c r="B13" s="149">
        <v>89848</v>
      </c>
      <c r="F13" s="62"/>
      <c r="G13" s="10"/>
    </row>
    <row r="14" spans="1:7" ht="15" x14ac:dyDescent="0.25">
      <c r="A14" s="25" t="s">
        <v>51</v>
      </c>
      <c r="B14" s="149">
        <v>92697</v>
      </c>
      <c r="F14" s="62"/>
      <c r="G14" s="10"/>
    </row>
    <row r="15" spans="1:7" ht="15" x14ac:dyDescent="0.25">
      <c r="A15" s="25" t="s">
        <v>52</v>
      </c>
      <c r="B15" s="149">
        <v>99455</v>
      </c>
      <c r="F15" s="62"/>
      <c r="G15" s="10"/>
    </row>
    <row r="16" spans="1:7" ht="15" x14ac:dyDescent="0.25">
      <c r="A16" s="25" t="s">
        <v>53</v>
      </c>
      <c r="B16" s="149">
        <v>89899</v>
      </c>
      <c r="F16" s="62"/>
      <c r="G16" s="10"/>
    </row>
    <row r="17" spans="1:7" ht="15" x14ac:dyDescent="0.25">
      <c r="A17" s="25" t="s">
        <v>130</v>
      </c>
      <c r="B17" s="149">
        <v>94717</v>
      </c>
      <c r="F17" s="62"/>
      <c r="G17" s="10"/>
    </row>
    <row r="18" spans="1:7" x14ac:dyDescent="0.2">
      <c r="A18" t="s">
        <v>141</v>
      </c>
      <c r="B18" s="149">
        <v>98203</v>
      </c>
      <c r="F18" s="62"/>
      <c r="G18" s="10"/>
    </row>
    <row r="19" spans="1:7" ht="15" x14ac:dyDescent="0.25">
      <c r="A19" s="25" t="s">
        <v>146</v>
      </c>
      <c r="B19" s="187">
        <v>93509</v>
      </c>
      <c r="F19" s="62"/>
      <c r="G19" s="10"/>
    </row>
    <row r="20" spans="1:7" ht="15" x14ac:dyDescent="0.25">
      <c r="A20" s="25" t="s">
        <v>149</v>
      </c>
      <c r="B20" s="187">
        <v>94141</v>
      </c>
    </row>
    <row r="21" spans="1:7" ht="15" x14ac:dyDescent="0.25">
      <c r="A21" s="25" t="s">
        <v>174</v>
      </c>
      <c r="B21" s="187">
        <v>100151</v>
      </c>
    </row>
    <row r="22" spans="1:7" ht="15" x14ac:dyDescent="0.25">
      <c r="A22" s="25" t="s">
        <v>178</v>
      </c>
      <c r="B22" s="197">
        <v>104652</v>
      </c>
    </row>
    <row r="23" spans="1:7" ht="15" x14ac:dyDescent="0.25">
      <c r="A23" s="25" t="s">
        <v>184</v>
      </c>
      <c r="B23" s="197">
        <v>110157</v>
      </c>
    </row>
    <row r="24" spans="1:7" ht="15" x14ac:dyDescent="0.25">
      <c r="A24" s="25" t="s">
        <v>192</v>
      </c>
      <c r="B24" s="197">
        <v>105656</v>
      </c>
    </row>
    <row r="25" spans="1:7" ht="15" x14ac:dyDescent="0.25">
      <c r="A25" s="25" t="s">
        <v>197</v>
      </c>
      <c r="B25" s="197">
        <v>109730</v>
      </c>
    </row>
    <row r="26" spans="1:7" ht="15" x14ac:dyDescent="0.25">
      <c r="A26" s="25" t="s">
        <v>202</v>
      </c>
      <c r="B26" s="197">
        <v>103508</v>
      </c>
    </row>
    <row r="27" spans="1:7" ht="15" x14ac:dyDescent="0.25">
      <c r="A27" s="25" t="s">
        <v>209</v>
      </c>
      <c r="B27" s="197">
        <v>107486</v>
      </c>
    </row>
    <row r="28" spans="1:7" ht="15" x14ac:dyDescent="0.25">
      <c r="A28" s="25" t="s">
        <v>213</v>
      </c>
      <c r="B28" s="197">
        <v>117083</v>
      </c>
    </row>
    <row r="29" spans="1:7" ht="15" x14ac:dyDescent="0.25">
      <c r="A29" s="25" t="s">
        <v>219</v>
      </c>
      <c r="B29" s="197">
        <v>127340</v>
      </c>
    </row>
    <row r="30" spans="1:7" ht="15" x14ac:dyDescent="0.25">
      <c r="A30" s="25" t="s">
        <v>224</v>
      </c>
      <c r="B30" s="197">
        <v>108353</v>
      </c>
    </row>
    <row r="31" spans="1:7" ht="15" x14ac:dyDescent="0.25">
      <c r="A31" s="25" t="s">
        <v>229</v>
      </c>
      <c r="B31" s="197">
        <v>90063</v>
      </c>
    </row>
    <row r="32" spans="1:7" ht="15" x14ac:dyDescent="0.25">
      <c r="A32" s="25" t="s">
        <v>234</v>
      </c>
      <c r="B32" s="197">
        <v>101819</v>
      </c>
    </row>
    <row r="33" spans="2:2" x14ac:dyDescent="0.2">
      <c r="B33" s="197"/>
    </row>
    <row r="64" spans="1:2" x14ac:dyDescent="0.2">
      <c r="A64" s="9"/>
      <c r="B64" s="9"/>
    </row>
    <row r="65" spans="1:2" x14ac:dyDescent="0.2">
      <c r="A65" s="9"/>
      <c r="B65" s="9"/>
    </row>
    <row r="66" spans="1:2" x14ac:dyDescent="0.2">
      <c r="A66" s="9"/>
      <c r="B66" s="9"/>
    </row>
    <row r="67" spans="1:2" x14ac:dyDescent="0.2">
      <c r="A67" s="9"/>
      <c r="B67" s="9"/>
    </row>
    <row r="68" spans="1:2" x14ac:dyDescent="0.2">
      <c r="A68" s="9"/>
      <c r="B68" s="9"/>
    </row>
    <row r="69" spans="1:2" x14ac:dyDescent="0.2">
      <c r="A69" s="9"/>
      <c r="B69" s="9"/>
    </row>
    <row r="70" spans="1:2" x14ac:dyDescent="0.2">
      <c r="A70" s="9"/>
      <c r="B70" s="9"/>
    </row>
    <row r="71" spans="1:2" x14ac:dyDescent="0.2">
      <c r="A71" s="9"/>
      <c r="B71" s="9"/>
    </row>
    <row r="72" spans="1:2" x14ac:dyDescent="0.2">
      <c r="A72" s="9"/>
      <c r="B72" s="9"/>
    </row>
    <row r="73" spans="1:2" x14ac:dyDescent="0.2">
      <c r="A73" s="9"/>
      <c r="B73" s="9"/>
    </row>
    <row r="74" spans="1:2" x14ac:dyDescent="0.2">
      <c r="A74" s="9"/>
      <c r="B74" s="9"/>
    </row>
    <row r="75" spans="1:2" x14ac:dyDescent="0.2">
      <c r="A75" s="9"/>
      <c r="B75" s="9"/>
    </row>
    <row r="76" spans="1:2" x14ac:dyDescent="0.2">
      <c r="A76" s="9"/>
      <c r="B76" s="9"/>
    </row>
    <row r="77" spans="1:2" x14ac:dyDescent="0.2">
      <c r="A77" s="9"/>
      <c r="B77" s="9"/>
    </row>
    <row r="78" spans="1:2" x14ac:dyDescent="0.2">
      <c r="A78" s="9"/>
      <c r="B78" s="9"/>
    </row>
    <row r="79" spans="1:2" x14ac:dyDescent="0.2">
      <c r="A79" s="9"/>
      <c r="B79" s="9"/>
    </row>
    <row r="80" spans="1:2" x14ac:dyDescent="0.2">
      <c r="A80" s="9"/>
      <c r="B80" s="9"/>
    </row>
    <row r="81" spans="1:2" x14ac:dyDescent="0.2">
      <c r="A81" s="9"/>
      <c r="B81" s="9"/>
    </row>
  </sheetData>
  <phoneticPr fontId="23" type="noConversion"/>
  <hyperlinks>
    <hyperlink ref="A1" location="INDEX!A1" display="Till INDEX" xr:uid="{EC3DB34A-C1FE-40DA-8EF0-D8017F4316B9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1A9A-47D0-46ED-9ACD-247CCEA7CE85}">
  <dimension ref="A1:G89"/>
  <sheetViews>
    <sheetView workbookViewId="0">
      <selection activeCell="A2" sqref="A2"/>
    </sheetView>
  </sheetViews>
  <sheetFormatPr defaultRowHeight="12.75" x14ac:dyDescent="0.2"/>
  <cols>
    <col min="1" max="1" width="13.5703125" customWidth="1"/>
    <col min="2" max="2" width="12" customWidth="1"/>
    <col min="3" max="3" width="15.140625" customWidth="1"/>
    <col min="4" max="8" width="10.7109375" customWidth="1"/>
    <col min="12" max="12" width="10.140625" bestFit="1" customWidth="1"/>
  </cols>
  <sheetData>
    <row r="1" spans="1:7" x14ac:dyDescent="0.2">
      <c r="A1" s="19" t="s">
        <v>0</v>
      </c>
    </row>
    <row r="2" spans="1:7" x14ac:dyDescent="0.2">
      <c r="A2" s="15"/>
      <c r="B2" s="11"/>
      <c r="C2" s="40"/>
      <c r="D2" s="17"/>
      <c r="E2" s="17"/>
      <c r="F2" s="17"/>
      <c r="G2" s="20"/>
    </row>
    <row r="3" spans="1:7" x14ac:dyDescent="0.2">
      <c r="A3" s="92" t="s">
        <v>108</v>
      </c>
      <c r="B3" s="9"/>
      <c r="C3" s="9"/>
      <c r="D3" s="17"/>
      <c r="E3" s="17"/>
      <c r="F3" s="17"/>
      <c r="G3" s="20"/>
    </row>
    <row r="4" spans="1:7" x14ac:dyDescent="0.2">
      <c r="A4" s="55" t="s">
        <v>78</v>
      </c>
      <c r="B4" s="9"/>
      <c r="C4" s="9"/>
      <c r="D4" s="17"/>
      <c r="E4" s="17"/>
      <c r="F4" s="17"/>
      <c r="G4" s="20"/>
    </row>
    <row r="5" spans="1:7" ht="15" x14ac:dyDescent="0.25">
      <c r="A5" s="9"/>
      <c r="B5" s="9"/>
      <c r="C5" s="9"/>
      <c r="D5" s="25"/>
    </row>
    <row r="6" spans="1:7" ht="25.5" x14ac:dyDescent="0.2">
      <c r="A6" s="9" t="s">
        <v>69</v>
      </c>
      <c r="B6" s="89" t="s">
        <v>97</v>
      </c>
      <c r="C6" s="88" t="s">
        <v>95</v>
      </c>
      <c r="D6" s="223" t="s">
        <v>42</v>
      </c>
    </row>
    <row r="7" spans="1:7" x14ac:dyDescent="0.2">
      <c r="A7" s="56">
        <v>33208</v>
      </c>
      <c r="B7" s="54">
        <v>2170535</v>
      </c>
      <c r="C7" s="54">
        <v>1874233</v>
      </c>
      <c r="D7" s="10">
        <f>SUM(B7:C7)</f>
        <v>4044768</v>
      </c>
    </row>
    <row r="8" spans="1:7" x14ac:dyDescent="0.2">
      <c r="A8" s="56">
        <v>33573</v>
      </c>
      <c r="B8" s="54">
        <v>2211623.5</v>
      </c>
      <c r="C8" s="54">
        <v>1898951.5454545454</v>
      </c>
      <c r="D8" s="10">
        <f t="shared" ref="D8:D37" si="0">SUM(B8:C8)</f>
        <v>4110575.0454545454</v>
      </c>
    </row>
    <row r="9" spans="1:7" x14ac:dyDescent="0.2">
      <c r="A9" s="56">
        <v>33939</v>
      </c>
      <c r="B9" s="54">
        <v>2252980</v>
      </c>
      <c r="C9" s="54">
        <v>1914517.0909090908</v>
      </c>
      <c r="D9" s="10">
        <f t="shared" si="0"/>
        <v>4167497.0909090908</v>
      </c>
    </row>
    <row r="10" spans="1:7" x14ac:dyDescent="0.2">
      <c r="A10" s="56">
        <v>34304</v>
      </c>
      <c r="B10" s="54">
        <v>2282172.5</v>
      </c>
      <c r="C10" s="54">
        <v>1919950.6363636365</v>
      </c>
      <c r="D10" s="10">
        <f t="shared" si="0"/>
        <v>4202123.1363636367</v>
      </c>
    </row>
    <row r="11" spans="1:7" x14ac:dyDescent="0.2">
      <c r="A11" s="56">
        <v>34669</v>
      </c>
      <c r="B11" s="54">
        <v>2301654</v>
      </c>
      <c r="C11" s="54">
        <v>1921230.1818181819</v>
      </c>
      <c r="D11" s="10">
        <f t="shared" si="0"/>
        <v>4222884.1818181816</v>
      </c>
    </row>
    <row r="12" spans="1:7" x14ac:dyDescent="0.2">
      <c r="A12" s="56">
        <v>35034</v>
      </c>
      <c r="B12" s="54">
        <v>2313796.5</v>
      </c>
      <c r="C12" s="54">
        <v>1920989.7272727273</v>
      </c>
      <c r="D12" s="10">
        <f t="shared" si="0"/>
        <v>4234786.2272727275</v>
      </c>
    </row>
    <row r="13" spans="1:7" x14ac:dyDescent="0.2">
      <c r="A13" s="56">
        <v>35400</v>
      </c>
      <c r="B13" s="54">
        <v>2329446</v>
      </c>
      <c r="C13" s="54">
        <v>1920718.2727272727</v>
      </c>
      <c r="D13" s="10">
        <f t="shared" si="0"/>
        <v>4250164.2727272725</v>
      </c>
    </row>
    <row r="14" spans="1:7" x14ac:dyDescent="0.2">
      <c r="A14" s="56">
        <v>35765</v>
      </c>
      <c r="B14" s="54">
        <v>2341231.5</v>
      </c>
      <c r="C14" s="54">
        <v>1920619.8181818181</v>
      </c>
      <c r="D14" s="10">
        <f t="shared" si="0"/>
        <v>4261851.3181818184</v>
      </c>
    </row>
    <row r="15" spans="1:7" x14ac:dyDescent="0.2">
      <c r="A15" s="56">
        <v>36130</v>
      </c>
      <c r="B15" s="54">
        <v>2352113</v>
      </c>
      <c r="C15" s="54">
        <v>1920933.3636363635</v>
      </c>
      <c r="D15" s="10">
        <f t="shared" si="0"/>
        <v>4273046.3636363633</v>
      </c>
    </row>
    <row r="16" spans="1:7" x14ac:dyDescent="0.2">
      <c r="A16" s="56">
        <v>36495</v>
      </c>
      <c r="B16" s="54">
        <v>2362310.5</v>
      </c>
      <c r="C16" s="54">
        <v>1922027.9090909092</v>
      </c>
      <c r="D16" s="10">
        <f t="shared" si="0"/>
        <v>4284338.4090909092</v>
      </c>
    </row>
    <row r="17" spans="1:4" x14ac:dyDescent="0.2">
      <c r="A17" s="56">
        <v>36861</v>
      </c>
      <c r="B17" s="54">
        <v>2372097</v>
      </c>
      <c r="C17" s="54">
        <v>1923640.4545454546</v>
      </c>
      <c r="D17" s="10">
        <f t="shared" si="0"/>
        <v>4295737.4545454551</v>
      </c>
    </row>
    <row r="18" spans="1:4" x14ac:dyDescent="0.2">
      <c r="A18" s="56">
        <v>37226</v>
      </c>
      <c r="B18" s="54">
        <v>2382274.5</v>
      </c>
      <c r="C18" s="54">
        <v>1927558</v>
      </c>
      <c r="D18" s="10">
        <f t="shared" si="0"/>
        <v>4309832.5</v>
      </c>
    </row>
    <row r="19" spans="1:4" x14ac:dyDescent="0.2">
      <c r="A19" s="56">
        <v>37591</v>
      </c>
      <c r="B19" s="54">
        <v>2400944</v>
      </c>
      <c r="C19" s="54">
        <v>1930818.5454545454</v>
      </c>
      <c r="D19" s="10">
        <f t="shared" si="0"/>
        <v>4331762.5454545449</v>
      </c>
    </row>
    <row r="20" spans="1:4" x14ac:dyDescent="0.2">
      <c r="A20" s="56">
        <v>37956</v>
      </c>
      <c r="B20" s="54">
        <v>2419089.5</v>
      </c>
      <c r="C20" s="54">
        <v>1934995.0909090908</v>
      </c>
      <c r="D20" s="10">
        <f t="shared" si="0"/>
        <v>4354084.5909090908</v>
      </c>
    </row>
    <row r="21" spans="1:4" x14ac:dyDescent="0.2">
      <c r="A21" s="56">
        <v>38322</v>
      </c>
      <c r="B21" s="54">
        <v>2439915</v>
      </c>
      <c r="C21" s="54">
        <v>1942606.6363636365</v>
      </c>
      <c r="D21" s="10">
        <f t="shared" si="0"/>
        <v>4382521.6363636367</v>
      </c>
    </row>
    <row r="22" spans="1:4" x14ac:dyDescent="0.2">
      <c r="A22" s="56">
        <v>38687</v>
      </c>
      <c r="B22" s="54">
        <v>2458511.5</v>
      </c>
      <c r="C22" s="54">
        <v>1948716.1818181819</v>
      </c>
      <c r="D22" s="10">
        <f t="shared" si="0"/>
        <v>4407227.6818181816</v>
      </c>
    </row>
    <row r="23" spans="1:4" x14ac:dyDescent="0.2">
      <c r="A23" s="56">
        <v>39052</v>
      </c>
      <c r="B23" s="54">
        <v>2483463</v>
      </c>
      <c r="C23" s="54">
        <v>1955785.7272727273</v>
      </c>
      <c r="D23" s="10">
        <f t="shared" si="0"/>
        <v>4439248.7272727275</v>
      </c>
    </row>
    <row r="24" spans="1:4" x14ac:dyDescent="0.2">
      <c r="A24" s="56">
        <v>39417</v>
      </c>
      <c r="B24" s="54">
        <v>2509415.5</v>
      </c>
      <c r="C24" s="54">
        <v>1963902.2727272727</v>
      </c>
      <c r="D24" s="10">
        <f t="shared" si="0"/>
        <v>4473317.7727272725</v>
      </c>
    </row>
    <row r="25" spans="1:4" x14ac:dyDescent="0.2">
      <c r="A25" s="56">
        <v>39783</v>
      </c>
      <c r="B25" s="21">
        <v>2534765</v>
      </c>
      <c r="C25" s="21">
        <v>1972007.8181818181</v>
      </c>
      <c r="D25" s="10">
        <f t="shared" si="0"/>
        <v>4506772.8181818184</v>
      </c>
    </row>
    <row r="26" spans="1:4" x14ac:dyDescent="0.2">
      <c r="A26" s="56">
        <v>40148</v>
      </c>
      <c r="B26" s="21">
        <v>2554135.5</v>
      </c>
      <c r="C26" s="21">
        <v>1976415.3636363635</v>
      </c>
      <c r="D26" s="10">
        <f t="shared" si="0"/>
        <v>4530550.8636363633</v>
      </c>
    </row>
    <row r="27" spans="1:4" x14ac:dyDescent="0.2">
      <c r="A27" s="56">
        <v>40513</v>
      </c>
      <c r="B27" s="21">
        <v>2570108</v>
      </c>
      <c r="C27" s="21">
        <v>1981323.9090909092</v>
      </c>
      <c r="D27" s="10">
        <f t="shared" si="0"/>
        <v>4551431.9090909092</v>
      </c>
    </row>
    <row r="28" spans="1:4" x14ac:dyDescent="0.2">
      <c r="A28" s="56">
        <v>40878</v>
      </c>
      <c r="B28" s="21">
        <v>2587727.5</v>
      </c>
      <c r="C28" s="21">
        <v>1984834.4545454546</v>
      </c>
      <c r="D28" s="10">
        <f t="shared" si="0"/>
        <v>4572561.9545454551</v>
      </c>
    </row>
    <row r="29" spans="1:4" x14ac:dyDescent="0.2">
      <c r="A29" s="221">
        <v>41244</v>
      </c>
      <c r="B29" s="222">
        <v>2609793</v>
      </c>
      <c r="C29" s="222">
        <v>1990204</v>
      </c>
      <c r="D29" s="10">
        <f t="shared" si="0"/>
        <v>4599997</v>
      </c>
    </row>
    <row r="30" spans="1:4" x14ac:dyDescent="0.2">
      <c r="A30" s="56">
        <v>41609</v>
      </c>
      <c r="B30" s="21">
        <v>2633714</v>
      </c>
      <c r="C30" s="21">
        <v>1999964</v>
      </c>
      <c r="D30" s="10">
        <f t="shared" si="0"/>
        <v>4633678</v>
      </c>
    </row>
    <row r="31" spans="1:4" x14ac:dyDescent="0.2">
      <c r="A31" s="56">
        <v>41975</v>
      </c>
      <c r="B31" s="21">
        <v>2661417</v>
      </c>
      <c r="C31" s="21">
        <v>2007664</v>
      </c>
      <c r="D31" s="10">
        <f t="shared" si="0"/>
        <v>4669081</v>
      </c>
    </row>
    <row r="32" spans="1:4" x14ac:dyDescent="0.2">
      <c r="A32" s="56">
        <v>42341</v>
      </c>
      <c r="B32" s="21">
        <v>2698504</v>
      </c>
      <c r="C32" s="21">
        <v>2018064</v>
      </c>
      <c r="D32" s="10">
        <f t="shared" si="0"/>
        <v>4716568</v>
      </c>
    </row>
    <row r="33" spans="1:4" x14ac:dyDescent="0.2">
      <c r="A33" s="56">
        <v>42707</v>
      </c>
      <c r="B33" s="21">
        <v>2742052</v>
      </c>
      <c r="C33" s="21">
        <v>2053665</v>
      </c>
      <c r="D33" s="10">
        <f t="shared" si="0"/>
        <v>4795717</v>
      </c>
    </row>
    <row r="34" spans="1:4" x14ac:dyDescent="0.2">
      <c r="A34" s="56">
        <v>43072</v>
      </c>
      <c r="B34" s="21">
        <v>2789899</v>
      </c>
      <c r="C34" s="21">
        <v>2069353</v>
      </c>
      <c r="D34" s="10">
        <f t="shared" si="0"/>
        <v>4859252</v>
      </c>
    </row>
    <row r="35" spans="1:4" x14ac:dyDescent="0.2">
      <c r="A35" s="56">
        <v>43437</v>
      </c>
      <c r="B35" s="224">
        <v>2843680</v>
      </c>
      <c r="C35" s="224">
        <v>2081112</v>
      </c>
      <c r="D35" s="10">
        <f t="shared" si="0"/>
        <v>4924792</v>
      </c>
    </row>
    <row r="36" spans="1:4" x14ac:dyDescent="0.2">
      <c r="A36" s="56">
        <v>43802</v>
      </c>
      <c r="B36" s="224">
        <v>2890274</v>
      </c>
      <c r="C36" s="224">
        <v>2087965</v>
      </c>
      <c r="D36" s="10">
        <f t="shared" si="0"/>
        <v>4978239</v>
      </c>
    </row>
    <row r="37" spans="1:4" x14ac:dyDescent="0.2">
      <c r="A37" s="56">
        <v>44168</v>
      </c>
      <c r="B37" s="224">
        <v>2932498</v>
      </c>
      <c r="C37" s="224">
        <v>2104946</v>
      </c>
      <c r="D37" s="10">
        <f t="shared" si="0"/>
        <v>5037444</v>
      </c>
    </row>
    <row r="38" spans="1:4" x14ac:dyDescent="0.2">
      <c r="A38" s="56">
        <v>44533</v>
      </c>
      <c r="B38" s="21">
        <v>2980678</v>
      </c>
      <c r="C38" s="21">
        <v>2115329</v>
      </c>
      <c r="D38" s="10">
        <f>SUM(B38:C38)</f>
        <v>5096007</v>
      </c>
    </row>
    <row r="39" spans="1:4" x14ac:dyDescent="0.2">
      <c r="A39" s="56">
        <v>44898</v>
      </c>
      <c r="B39" s="21">
        <v>3033430</v>
      </c>
      <c r="C39" s="21">
        <v>2125269</v>
      </c>
      <c r="D39" s="21">
        <f>SUM(B39:C39)</f>
        <v>5158699</v>
      </c>
    </row>
    <row r="40" spans="1:4" x14ac:dyDescent="0.2">
      <c r="A40" s="56">
        <v>45263</v>
      </c>
      <c r="B40" s="21">
        <v>3082835</v>
      </c>
      <c r="C40" s="21">
        <v>2129193</v>
      </c>
      <c r="D40" s="21">
        <f>SUM(B40:C40)</f>
        <v>5212028</v>
      </c>
    </row>
    <row r="41" spans="1:4" x14ac:dyDescent="0.2">
      <c r="A41" s="56">
        <v>45629</v>
      </c>
      <c r="B41" s="21">
        <v>3124022</v>
      </c>
      <c r="C41" s="21">
        <v>2136854</v>
      </c>
      <c r="D41" s="21">
        <f>SUM(B41:C41)</f>
        <v>5260876</v>
      </c>
    </row>
    <row r="42" spans="1:4" ht="15" x14ac:dyDescent="0.25">
      <c r="A42" s="25"/>
      <c r="B42" s="9"/>
      <c r="C42" s="9"/>
    </row>
    <row r="43" spans="1:4" ht="15" x14ac:dyDescent="0.25">
      <c r="A43" s="25"/>
      <c r="B43" s="9"/>
      <c r="C43" s="9"/>
    </row>
    <row r="44" spans="1:4" ht="15" x14ac:dyDescent="0.25">
      <c r="A44" s="25"/>
      <c r="B44" s="9"/>
      <c r="C44" s="9"/>
    </row>
    <row r="45" spans="1:4" ht="15" x14ac:dyDescent="0.25">
      <c r="A45" s="25"/>
      <c r="B45" s="9"/>
      <c r="C45" s="9"/>
    </row>
    <row r="46" spans="1:4" ht="15" x14ac:dyDescent="0.25">
      <c r="A46" s="25"/>
      <c r="B46" s="9"/>
      <c r="C46" s="9"/>
    </row>
    <row r="47" spans="1:4" x14ac:dyDescent="0.2">
      <c r="A47" s="9"/>
      <c r="B47" s="9"/>
      <c r="C47" s="9"/>
    </row>
    <row r="48" spans="1:4" x14ac:dyDescent="0.2">
      <c r="A48" s="9"/>
      <c r="B48" s="9"/>
      <c r="C48" s="9"/>
    </row>
    <row r="49" spans="1:3" x14ac:dyDescent="0.2">
      <c r="A49" s="9"/>
      <c r="B49" s="9"/>
      <c r="C49" s="9"/>
    </row>
    <row r="50" spans="1:3" x14ac:dyDescent="0.2">
      <c r="A50" s="9"/>
      <c r="B50" s="9"/>
      <c r="C50" s="9"/>
    </row>
    <row r="51" spans="1:3" x14ac:dyDescent="0.2">
      <c r="A51" s="9"/>
      <c r="B51" s="9"/>
      <c r="C51" s="9"/>
    </row>
    <row r="52" spans="1:3" x14ac:dyDescent="0.2">
      <c r="A52" s="9"/>
      <c r="B52" s="9"/>
      <c r="C52" s="9"/>
    </row>
    <row r="53" spans="1:3" x14ac:dyDescent="0.2">
      <c r="A53" s="9"/>
      <c r="B53" s="9"/>
      <c r="C53" s="9"/>
    </row>
    <row r="54" spans="1:3" x14ac:dyDescent="0.2">
      <c r="A54" s="9"/>
      <c r="B54" s="9"/>
      <c r="C54" s="9"/>
    </row>
    <row r="55" spans="1:3" x14ac:dyDescent="0.2">
      <c r="A55" s="9"/>
      <c r="B55" s="9"/>
      <c r="C55" s="9"/>
    </row>
    <row r="56" spans="1:3" x14ac:dyDescent="0.2">
      <c r="A56" s="9"/>
      <c r="B56" s="9"/>
      <c r="C56" s="9"/>
    </row>
    <row r="57" spans="1:3" x14ac:dyDescent="0.2">
      <c r="A57" s="9"/>
      <c r="B57" s="9"/>
      <c r="C57" s="9"/>
    </row>
    <row r="58" spans="1:3" x14ac:dyDescent="0.2">
      <c r="A58" s="9"/>
      <c r="B58" s="9"/>
      <c r="C58" s="9"/>
    </row>
    <row r="59" spans="1:3" x14ac:dyDescent="0.2">
      <c r="A59" s="9"/>
      <c r="B59" s="9"/>
      <c r="C59" s="9"/>
    </row>
    <row r="60" spans="1:3" x14ac:dyDescent="0.2">
      <c r="A60" s="9"/>
      <c r="B60" s="9"/>
      <c r="C60" s="9"/>
    </row>
    <row r="61" spans="1:3" x14ac:dyDescent="0.2">
      <c r="A61" s="9"/>
      <c r="B61" s="9"/>
      <c r="C61" s="9"/>
    </row>
    <row r="62" spans="1:3" x14ac:dyDescent="0.2">
      <c r="A62" s="9"/>
      <c r="B62" s="9"/>
      <c r="C62" s="9"/>
    </row>
    <row r="63" spans="1:3" x14ac:dyDescent="0.2">
      <c r="A63" s="9"/>
      <c r="B63" s="9"/>
      <c r="C63" s="9"/>
    </row>
    <row r="64" spans="1:3" x14ac:dyDescent="0.2">
      <c r="A64" s="9"/>
      <c r="B64" s="9"/>
      <c r="C64" s="9"/>
    </row>
    <row r="65" spans="1:3" x14ac:dyDescent="0.2">
      <c r="A65" s="9"/>
      <c r="B65" s="9"/>
      <c r="C65" s="9"/>
    </row>
    <row r="66" spans="1:3" x14ac:dyDescent="0.2">
      <c r="A66" s="9"/>
      <c r="B66" s="9"/>
      <c r="C66" s="9"/>
    </row>
    <row r="67" spans="1:3" x14ac:dyDescent="0.2">
      <c r="A67" s="9"/>
      <c r="B67" s="9"/>
      <c r="C67" s="9"/>
    </row>
    <row r="68" spans="1:3" x14ac:dyDescent="0.2">
      <c r="A68" s="9"/>
      <c r="B68" s="9"/>
      <c r="C68" s="9"/>
    </row>
    <row r="69" spans="1:3" x14ac:dyDescent="0.2">
      <c r="A69" s="9"/>
      <c r="B69" s="9"/>
      <c r="C69" s="9"/>
    </row>
    <row r="70" spans="1:3" x14ac:dyDescent="0.2">
      <c r="A70" s="9"/>
      <c r="B70" s="9"/>
      <c r="C70" s="9"/>
    </row>
    <row r="71" spans="1:3" x14ac:dyDescent="0.2">
      <c r="A71" s="9"/>
      <c r="B71" s="9"/>
      <c r="C71" s="9"/>
    </row>
    <row r="72" spans="1:3" x14ac:dyDescent="0.2">
      <c r="A72" s="9"/>
      <c r="B72" s="9"/>
      <c r="C72" s="9"/>
    </row>
    <row r="73" spans="1:3" x14ac:dyDescent="0.2">
      <c r="A73" s="9"/>
      <c r="B73" s="9"/>
      <c r="C73" s="9"/>
    </row>
    <row r="74" spans="1:3" x14ac:dyDescent="0.2">
      <c r="A74" s="9"/>
      <c r="B74" s="9"/>
      <c r="C74" s="9"/>
    </row>
    <row r="75" spans="1:3" x14ac:dyDescent="0.2">
      <c r="A75" s="9"/>
      <c r="B75" s="9"/>
      <c r="C75" s="9"/>
    </row>
    <row r="76" spans="1:3" x14ac:dyDescent="0.2">
      <c r="A76" s="9"/>
      <c r="B76" s="9"/>
      <c r="C76" s="9"/>
    </row>
    <row r="77" spans="1:3" x14ac:dyDescent="0.2">
      <c r="A77" s="9"/>
      <c r="B77" s="9"/>
      <c r="C77" s="9"/>
    </row>
    <row r="78" spans="1:3" x14ac:dyDescent="0.2">
      <c r="A78" s="9"/>
      <c r="B78" s="9"/>
      <c r="C78" s="9"/>
    </row>
    <row r="79" spans="1:3" x14ac:dyDescent="0.2">
      <c r="A79" s="9"/>
      <c r="B79" s="9"/>
      <c r="C79" s="9"/>
    </row>
    <row r="80" spans="1:3" x14ac:dyDescent="0.2">
      <c r="A80" s="9"/>
      <c r="B80" s="9"/>
      <c r="C80" s="9"/>
    </row>
    <row r="81" spans="1:3" x14ac:dyDescent="0.2">
      <c r="A81" s="9"/>
      <c r="B81" s="9"/>
      <c r="C81" s="9"/>
    </row>
    <row r="82" spans="1:3" x14ac:dyDescent="0.2">
      <c r="A82" s="9"/>
      <c r="B82" s="9"/>
      <c r="C82" s="9"/>
    </row>
    <row r="83" spans="1:3" x14ac:dyDescent="0.2">
      <c r="A83" s="9"/>
      <c r="B83" s="9"/>
      <c r="C83" s="9"/>
    </row>
    <row r="84" spans="1:3" x14ac:dyDescent="0.2">
      <c r="A84" s="9"/>
      <c r="B84" s="9"/>
      <c r="C84" s="9"/>
    </row>
    <row r="85" spans="1:3" x14ac:dyDescent="0.2">
      <c r="A85" s="9"/>
      <c r="B85" s="9"/>
      <c r="C85" s="9"/>
    </row>
    <row r="86" spans="1:3" x14ac:dyDescent="0.2">
      <c r="A86" s="9"/>
      <c r="B86" s="9"/>
      <c r="C86" s="9"/>
    </row>
    <row r="87" spans="1:3" x14ac:dyDescent="0.2">
      <c r="A87" s="9"/>
      <c r="B87" s="9"/>
      <c r="C87" s="9"/>
    </row>
    <row r="88" spans="1:3" x14ac:dyDescent="0.2">
      <c r="A88" s="9"/>
      <c r="B88" s="9"/>
      <c r="C88" s="9"/>
    </row>
    <row r="89" spans="1:3" x14ac:dyDescent="0.2">
      <c r="A89" s="9"/>
      <c r="B89" s="9"/>
      <c r="C89" s="9"/>
    </row>
  </sheetData>
  <hyperlinks>
    <hyperlink ref="A1" location="INDEX!A1" display="Till INDEX" xr:uid="{6A05AEFF-7477-48BA-9B65-A4FCD1834947}"/>
  </hyperlinks>
  <pageMargins left="0.75" right="0.75" top="1" bottom="1" header="0.5" footer="0.5"/>
  <pageSetup paperSize="9" orientation="portrait" r:id="rId1"/>
  <headerFooter alignWithMargins="0"/>
  <ignoredErrors>
    <ignoredError sqref="D7:D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CD27-B2F4-417E-BA06-DB3B1BACC6F0}">
  <dimension ref="A1:F45"/>
  <sheetViews>
    <sheetView zoomScaleNormal="100" workbookViewId="0">
      <selection activeCell="B38" sqref="B38"/>
    </sheetView>
  </sheetViews>
  <sheetFormatPr defaultRowHeight="12.75" x14ac:dyDescent="0.2"/>
  <cols>
    <col min="1" max="1" width="10.140625" bestFit="1" customWidth="1"/>
    <col min="2" max="2" width="11.28515625" customWidth="1"/>
    <col min="4" max="4" width="9.140625" style="10" customWidth="1"/>
  </cols>
  <sheetData>
    <row r="1" spans="1:6" x14ac:dyDescent="0.2">
      <c r="A1" s="19" t="s">
        <v>0</v>
      </c>
      <c r="C1" s="14"/>
    </row>
    <row r="2" spans="1:6" x14ac:dyDescent="0.2">
      <c r="A2" s="47"/>
      <c r="B2" s="48"/>
    </row>
    <row r="3" spans="1:6" ht="15.75" x14ac:dyDescent="0.25">
      <c r="A3" s="129" t="s">
        <v>57</v>
      </c>
      <c r="B3" s="48"/>
    </row>
    <row r="4" spans="1:6" x14ac:dyDescent="0.2">
      <c r="A4" s="135" t="s">
        <v>204</v>
      </c>
      <c r="B4" s="48"/>
    </row>
    <row r="5" spans="1:6" ht="18" x14ac:dyDescent="0.25">
      <c r="A5" s="50" t="s">
        <v>78</v>
      </c>
      <c r="B5" s="48"/>
      <c r="F5" s="133"/>
    </row>
    <row r="6" spans="1:6" ht="18.75" x14ac:dyDescent="0.3">
      <c r="A6" s="47"/>
      <c r="B6" s="49"/>
      <c r="F6" s="134"/>
    </row>
    <row r="7" spans="1:6" x14ac:dyDescent="0.2">
      <c r="A7" s="128">
        <v>34304</v>
      </c>
      <c r="B7" s="10">
        <v>1655098</v>
      </c>
    </row>
    <row r="8" spans="1:6" x14ac:dyDescent="0.2">
      <c r="A8" s="128">
        <v>34669</v>
      </c>
      <c r="B8" s="10">
        <v>1764642</v>
      </c>
    </row>
    <row r="9" spans="1:6" x14ac:dyDescent="0.2">
      <c r="A9" s="128">
        <v>35034</v>
      </c>
      <c r="B9" s="10">
        <v>1904951</v>
      </c>
    </row>
    <row r="10" spans="1:6" x14ac:dyDescent="0.2">
      <c r="A10" s="128">
        <v>35400</v>
      </c>
      <c r="B10" s="10">
        <v>1957814</v>
      </c>
    </row>
    <row r="11" spans="1:6" x14ac:dyDescent="0.2">
      <c r="A11" s="128">
        <v>35765</v>
      </c>
      <c r="B11" s="10">
        <v>2048059</v>
      </c>
    </row>
    <row r="12" spans="1:6" x14ac:dyDescent="0.2">
      <c r="A12" s="128">
        <v>36130</v>
      </c>
      <c r="B12" s="10">
        <v>2153527</v>
      </c>
    </row>
    <row r="13" spans="1:6" x14ac:dyDescent="0.2">
      <c r="A13" s="128">
        <v>36495</v>
      </c>
      <c r="B13" s="10">
        <v>2266528</v>
      </c>
    </row>
    <row r="14" spans="1:6" x14ac:dyDescent="0.2">
      <c r="A14" s="128">
        <v>36861</v>
      </c>
      <c r="B14" s="10">
        <v>2408775</v>
      </c>
    </row>
    <row r="15" spans="1:6" x14ac:dyDescent="0.2">
      <c r="A15" s="128">
        <v>37226</v>
      </c>
      <c r="B15" s="10">
        <v>2504784</v>
      </c>
    </row>
    <row r="16" spans="1:6" x14ac:dyDescent="0.2">
      <c r="A16" s="128">
        <v>37591</v>
      </c>
      <c r="B16" s="10">
        <v>2603427</v>
      </c>
    </row>
    <row r="17" spans="1:2" x14ac:dyDescent="0.2">
      <c r="A17" s="128">
        <v>37956</v>
      </c>
      <c r="B17" s="10">
        <v>2701410</v>
      </c>
    </row>
    <row r="18" spans="1:2" x14ac:dyDescent="0.2">
      <c r="A18" s="128">
        <v>38322</v>
      </c>
      <c r="B18" s="10">
        <v>2825986</v>
      </c>
    </row>
    <row r="19" spans="1:2" x14ac:dyDescent="0.2">
      <c r="A19" s="128">
        <v>38687</v>
      </c>
      <c r="B19" s="10">
        <v>2927127</v>
      </c>
    </row>
    <row r="20" spans="1:2" x14ac:dyDescent="0.2">
      <c r="A20" s="128">
        <v>39052</v>
      </c>
      <c r="B20" s="10">
        <v>3117499</v>
      </c>
    </row>
    <row r="21" spans="1:2" x14ac:dyDescent="0.2">
      <c r="A21" s="128">
        <v>39417</v>
      </c>
      <c r="B21" s="10">
        <v>3312135</v>
      </c>
    </row>
    <row r="22" spans="1:2" x14ac:dyDescent="0.2">
      <c r="A22" s="128">
        <v>39783</v>
      </c>
      <c r="B22" s="10">
        <v>3391873</v>
      </c>
    </row>
    <row r="23" spans="1:2" x14ac:dyDescent="0.2">
      <c r="A23" s="128">
        <v>40148</v>
      </c>
      <c r="B23" s="10">
        <v>3324135</v>
      </c>
    </row>
    <row r="24" spans="1:2" x14ac:dyDescent="0.2">
      <c r="A24" s="128">
        <v>40513</v>
      </c>
      <c r="B24" s="10">
        <v>3551514</v>
      </c>
    </row>
    <row r="25" spans="1:2" x14ac:dyDescent="0.2">
      <c r="A25" s="128">
        <v>40878</v>
      </c>
      <c r="B25" s="10">
        <v>3704817</v>
      </c>
    </row>
    <row r="26" spans="1:2" x14ac:dyDescent="0.2">
      <c r="A26" s="128">
        <v>41244</v>
      </c>
      <c r="B26" s="10">
        <v>3724495</v>
      </c>
    </row>
    <row r="27" spans="1:2" x14ac:dyDescent="0.2">
      <c r="A27" s="128">
        <v>41609</v>
      </c>
      <c r="B27" s="10">
        <v>3804976</v>
      </c>
    </row>
    <row r="28" spans="1:2" x14ac:dyDescent="0.2">
      <c r="A28" s="128">
        <v>41974</v>
      </c>
      <c r="B28" s="10">
        <v>3963666</v>
      </c>
    </row>
    <row r="29" spans="1:2" x14ac:dyDescent="0.2">
      <c r="A29" s="128">
        <v>42339</v>
      </c>
      <c r="B29" s="10">
        <v>4230936</v>
      </c>
    </row>
    <row r="30" spans="1:2" x14ac:dyDescent="0.2">
      <c r="A30" s="128">
        <v>42705</v>
      </c>
      <c r="B30" s="10">
        <v>4392801</v>
      </c>
    </row>
    <row r="31" spans="1:2" x14ac:dyDescent="0.2">
      <c r="A31" s="128">
        <v>43070</v>
      </c>
      <c r="B31" s="10">
        <v>4575114</v>
      </c>
    </row>
    <row r="32" spans="1:2" x14ac:dyDescent="0.2">
      <c r="A32" s="128">
        <v>43435</v>
      </c>
      <c r="B32" s="10">
        <v>4777837</v>
      </c>
    </row>
    <row r="33" spans="1:2" x14ac:dyDescent="0.2">
      <c r="A33" s="128">
        <v>43800</v>
      </c>
      <c r="B33" s="10">
        <v>5021382</v>
      </c>
    </row>
    <row r="34" spans="1:2" x14ac:dyDescent="0.2">
      <c r="A34" s="128">
        <v>44166</v>
      </c>
      <c r="B34" s="21">
        <v>5012855</v>
      </c>
    </row>
    <row r="35" spans="1:2" x14ac:dyDescent="0.2">
      <c r="A35" s="128">
        <v>44531</v>
      </c>
      <c r="B35" s="10">
        <v>5417760</v>
      </c>
    </row>
    <row r="36" spans="1:2" x14ac:dyDescent="0.2">
      <c r="A36" s="128">
        <v>44896</v>
      </c>
      <c r="B36" s="10">
        <v>5816415</v>
      </c>
    </row>
    <row r="37" spans="1:2" x14ac:dyDescent="0.2">
      <c r="A37" s="128">
        <v>45261</v>
      </c>
      <c r="B37" s="10">
        <v>6143187</v>
      </c>
    </row>
    <row r="38" spans="1:2" x14ac:dyDescent="0.2">
      <c r="A38" s="128">
        <v>45627</v>
      </c>
      <c r="B38" s="10">
        <v>6379843</v>
      </c>
    </row>
    <row r="39" spans="1:2" x14ac:dyDescent="0.2">
      <c r="B39" s="10"/>
    </row>
    <row r="40" spans="1:2" x14ac:dyDescent="0.2">
      <c r="B40" s="10"/>
    </row>
    <row r="41" spans="1:2" x14ac:dyDescent="0.2">
      <c r="B41" s="10"/>
    </row>
    <row r="42" spans="1:2" x14ac:dyDescent="0.2">
      <c r="B42" s="10"/>
    </row>
    <row r="43" spans="1:2" x14ac:dyDescent="0.2">
      <c r="B43" s="10"/>
    </row>
    <row r="44" spans="1:2" x14ac:dyDescent="0.2">
      <c r="B44" s="10"/>
    </row>
    <row r="45" spans="1:2" x14ac:dyDescent="0.2">
      <c r="B45" s="10"/>
    </row>
  </sheetData>
  <phoneticPr fontId="0" type="noConversion"/>
  <hyperlinks>
    <hyperlink ref="A1" location="INDEX!A1" display="Till INDEX" xr:uid="{68434DA9-237D-439E-881B-589B0D0CC3CB}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1203-4D82-409B-B251-FB1CFC4F4FF2}">
  <dimension ref="A1:C50"/>
  <sheetViews>
    <sheetView workbookViewId="0">
      <selection activeCell="A5" sqref="A5"/>
    </sheetView>
  </sheetViews>
  <sheetFormatPr defaultRowHeight="12.75" x14ac:dyDescent="0.2"/>
  <cols>
    <col min="2" max="2" width="11.28515625" customWidth="1"/>
  </cols>
  <sheetData>
    <row r="1" spans="1:3" x14ac:dyDescent="0.2">
      <c r="A1" s="19" t="s">
        <v>0</v>
      </c>
      <c r="C1" s="14"/>
    </row>
    <row r="2" spans="1:3" x14ac:dyDescent="0.2">
      <c r="A2" s="38"/>
      <c r="C2" s="14"/>
    </row>
    <row r="3" spans="1:3" ht="15.75" x14ac:dyDescent="0.2">
      <c r="A3" s="130" t="s">
        <v>58</v>
      </c>
      <c r="B3" s="48"/>
    </row>
    <row r="4" spans="1:3" x14ac:dyDescent="0.2">
      <c r="A4" s="52" t="s">
        <v>78</v>
      </c>
      <c r="B4" s="48"/>
    </row>
    <row r="5" spans="1:3" ht="18" x14ac:dyDescent="0.2">
      <c r="A5" s="51"/>
      <c r="B5" s="48"/>
    </row>
    <row r="6" spans="1:3" x14ac:dyDescent="0.2">
      <c r="A6" s="132">
        <v>29556</v>
      </c>
      <c r="B6" s="131">
        <v>13.6</v>
      </c>
    </row>
    <row r="7" spans="1:3" x14ac:dyDescent="0.2">
      <c r="A7" s="132">
        <v>29921</v>
      </c>
      <c r="B7" s="131">
        <v>12.1</v>
      </c>
    </row>
    <row r="8" spans="1:3" x14ac:dyDescent="0.2">
      <c r="A8" s="132">
        <v>30286</v>
      </c>
      <c r="B8" s="131">
        <v>8.5</v>
      </c>
    </row>
    <row r="9" spans="1:3" x14ac:dyDescent="0.2">
      <c r="A9" s="132">
        <v>30651</v>
      </c>
      <c r="B9" s="131">
        <v>8.9</v>
      </c>
    </row>
    <row r="10" spans="1:3" x14ac:dyDescent="0.2">
      <c r="A10" s="132">
        <v>31017</v>
      </c>
      <c r="B10" s="131">
        <v>8</v>
      </c>
    </row>
    <row r="11" spans="1:3" x14ac:dyDescent="0.2">
      <c r="A11" s="132">
        <v>31382</v>
      </c>
      <c r="B11" s="131">
        <v>7.4</v>
      </c>
    </row>
    <row r="12" spans="1:3" x14ac:dyDescent="0.2">
      <c r="A12" s="132">
        <v>31747</v>
      </c>
      <c r="B12" s="131">
        <v>4.2</v>
      </c>
    </row>
    <row r="13" spans="1:3" x14ac:dyDescent="0.2">
      <c r="A13" s="132">
        <v>32112</v>
      </c>
      <c r="B13" s="131">
        <v>4.2</v>
      </c>
    </row>
    <row r="14" spans="1:3" x14ac:dyDescent="0.2">
      <c r="A14" s="132">
        <v>32478</v>
      </c>
      <c r="B14" s="131">
        <v>5.8</v>
      </c>
    </row>
    <row r="15" spans="1:3" x14ac:dyDescent="0.2">
      <c r="A15" s="132">
        <v>32843</v>
      </c>
      <c r="B15" s="131">
        <v>6.4</v>
      </c>
    </row>
    <row r="16" spans="1:3" x14ac:dyDescent="0.2">
      <c r="A16" s="132">
        <v>33208</v>
      </c>
      <c r="B16" s="131">
        <v>10.5</v>
      </c>
    </row>
    <row r="17" spans="1:2" x14ac:dyDescent="0.2">
      <c r="A17" s="132">
        <v>33573</v>
      </c>
      <c r="B17" s="131">
        <v>9.3000000000000007</v>
      </c>
    </row>
    <row r="18" spans="1:2" x14ac:dyDescent="0.2">
      <c r="A18" s="132">
        <v>33939</v>
      </c>
      <c r="B18" s="131">
        <v>2.2999999999999998</v>
      </c>
    </row>
    <row r="19" spans="1:2" x14ac:dyDescent="0.2">
      <c r="A19" s="132">
        <v>34304</v>
      </c>
      <c r="B19" s="131">
        <v>4.7</v>
      </c>
    </row>
    <row r="20" spans="1:2" x14ac:dyDescent="0.2">
      <c r="A20" s="132">
        <v>34669</v>
      </c>
      <c r="B20" s="131">
        <v>2.2000000000000002</v>
      </c>
    </row>
    <row r="21" spans="1:2" x14ac:dyDescent="0.2">
      <c r="A21" s="132">
        <v>35034</v>
      </c>
      <c r="B21" s="131">
        <v>2.5</v>
      </c>
    </row>
    <row r="22" spans="1:2" x14ac:dyDescent="0.2">
      <c r="A22" s="132">
        <v>35400</v>
      </c>
      <c r="B22" s="131">
        <v>0.5</v>
      </c>
    </row>
    <row r="23" spans="1:2" x14ac:dyDescent="0.2">
      <c r="A23" s="132">
        <v>35765</v>
      </c>
      <c r="B23" s="131">
        <v>0.5</v>
      </c>
    </row>
    <row r="24" spans="1:2" x14ac:dyDescent="0.2">
      <c r="A24" s="132">
        <v>36130</v>
      </c>
      <c r="B24" s="131">
        <v>-0.2</v>
      </c>
    </row>
    <row r="25" spans="1:2" x14ac:dyDescent="0.2">
      <c r="A25" s="132">
        <v>36495</v>
      </c>
      <c r="B25" s="131">
        <v>0.5</v>
      </c>
    </row>
    <row r="26" spans="1:2" x14ac:dyDescent="0.2">
      <c r="A26" s="132">
        <v>36861</v>
      </c>
      <c r="B26" s="131">
        <v>1</v>
      </c>
    </row>
    <row r="27" spans="1:2" x14ac:dyDescent="0.2">
      <c r="A27" s="132">
        <v>37226</v>
      </c>
      <c r="B27" s="131">
        <v>2.4</v>
      </c>
    </row>
    <row r="28" spans="1:2" x14ac:dyDescent="0.2">
      <c r="A28" s="132">
        <v>37591</v>
      </c>
      <c r="B28" s="131">
        <v>2.2000000000000002</v>
      </c>
    </row>
    <row r="29" spans="1:2" x14ac:dyDescent="0.2">
      <c r="A29" s="132">
        <v>37956</v>
      </c>
      <c r="B29" s="131">
        <v>1.9</v>
      </c>
    </row>
    <row r="30" spans="1:2" x14ac:dyDescent="0.2">
      <c r="A30" s="132">
        <v>38322</v>
      </c>
      <c r="B30" s="131">
        <v>0.4</v>
      </c>
    </row>
    <row r="31" spans="1:2" x14ac:dyDescent="0.2">
      <c r="A31" s="132">
        <v>38687</v>
      </c>
      <c r="B31" s="53">
        <v>0.5</v>
      </c>
    </row>
    <row r="32" spans="1:2" x14ac:dyDescent="0.2">
      <c r="A32" s="132">
        <v>39052</v>
      </c>
      <c r="B32" s="53">
        <v>1.4</v>
      </c>
    </row>
    <row r="33" spans="1:2" x14ac:dyDescent="0.2">
      <c r="A33" s="132">
        <v>39417</v>
      </c>
      <c r="B33" s="53">
        <v>2.2000000000000002</v>
      </c>
    </row>
    <row r="34" spans="1:2" x14ac:dyDescent="0.2">
      <c r="A34" s="132">
        <v>39783</v>
      </c>
      <c r="B34" s="53">
        <v>3.4</v>
      </c>
    </row>
    <row r="35" spans="1:2" x14ac:dyDescent="0.2">
      <c r="A35" s="132">
        <v>40148</v>
      </c>
      <c r="B35" s="53">
        <v>-0.3</v>
      </c>
    </row>
    <row r="36" spans="1:2" x14ac:dyDescent="0.2">
      <c r="A36" s="132">
        <v>40513</v>
      </c>
      <c r="B36" s="53">
        <v>1.3</v>
      </c>
    </row>
    <row r="37" spans="1:2" x14ac:dyDescent="0.2">
      <c r="A37" s="132">
        <v>40878</v>
      </c>
      <c r="B37" s="156">
        <v>2.6</v>
      </c>
    </row>
    <row r="38" spans="1:2" x14ac:dyDescent="0.2">
      <c r="A38" s="132">
        <v>41244</v>
      </c>
      <c r="B38" s="189">
        <v>0.9</v>
      </c>
    </row>
    <row r="39" spans="1:2" x14ac:dyDescent="0.2">
      <c r="A39" s="132">
        <v>41609</v>
      </c>
      <c r="B39" s="189">
        <v>0</v>
      </c>
    </row>
    <row r="40" spans="1:2" x14ac:dyDescent="0.2">
      <c r="A40" s="132">
        <v>41974</v>
      </c>
      <c r="B40" s="189">
        <v>-0.2</v>
      </c>
    </row>
    <row r="41" spans="1:2" x14ac:dyDescent="0.2">
      <c r="A41" s="132">
        <v>42339</v>
      </c>
      <c r="B41" s="198">
        <v>0</v>
      </c>
    </row>
    <row r="42" spans="1:2" x14ac:dyDescent="0.2">
      <c r="A42" s="132">
        <v>42705</v>
      </c>
      <c r="B42" s="156">
        <v>1</v>
      </c>
    </row>
    <row r="43" spans="1:2" x14ac:dyDescent="0.2">
      <c r="A43" s="132">
        <v>43070</v>
      </c>
      <c r="B43" s="156">
        <v>1.8</v>
      </c>
    </row>
    <row r="44" spans="1:2" x14ac:dyDescent="0.2">
      <c r="A44" s="132">
        <v>43435</v>
      </c>
      <c r="B44" s="156">
        <v>2</v>
      </c>
    </row>
    <row r="45" spans="1:2" x14ac:dyDescent="0.2">
      <c r="A45" s="132">
        <v>43800</v>
      </c>
      <c r="B45" s="156">
        <v>1.8</v>
      </c>
    </row>
    <row r="46" spans="1:2" x14ac:dyDescent="0.2">
      <c r="A46" s="132">
        <v>44166</v>
      </c>
      <c r="B46" s="252">
        <v>0.5</v>
      </c>
    </row>
    <row r="47" spans="1:2" x14ac:dyDescent="0.2">
      <c r="A47" s="132">
        <v>44531</v>
      </c>
      <c r="B47" s="252">
        <v>2.2000000000000002</v>
      </c>
    </row>
    <row r="48" spans="1:2" x14ac:dyDescent="0.2">
      <c r="A48" s="132">
        <v>44896</v>
      </c>
      <c r="B48" s="252">
        <v>8.4</v>
      </c>
    </row>
    <row r="49" spans="1:2" x14ac:dyDescent="0.2">
      <c r="A49" s="132">
        <v>45261</v>
      </c>
      <c r="B49" s="252">
        <v>8.5</v>
      </c>
    </row>
    <row r="50" spans="1:2" x14ac:dyDescent="0.2">
      <c r="A50" s="132">
        <v>45627</v>
      </c>
      <c r="B50" s="252">
        <v>2.8</v>
      </c>
    </row>
  </sheetData>
  <hyperlinks>
    <hyperlink ref="A1" location="INDEX!A1" display="Till INDEX" xr:uid="{01E65A36-EB99-4183-834F-531FE8FFC3CD}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A9D9-15B3-4F3A-8EDB-37DFC17E5F2B}">
  <dimension ref="A1:F29"/>
  <sheetViews>
    <sheetView workbookViewId="0">
      <selection activeCell="A2" sqref="A2"/>
    </sheetView>
  </sheetViews>
  <sheetFormatPr defaultRowHeight="12.75" x14ac:dyDescent="0.2"/>
  <cols>
    <col min="1" max="1" width="9.140625" customWidth="1"/>
    <col min="2" max="2" width="9.5703125" customWidth="1"/>
  </cols>
  <sheetData>
    <row r="1" spans="1:6" x14ac:dyDescent="0.2">
      <c r="A1" s="19" t="s">
        <v>0</v>
      </c>
      <c r="C1" s="14"/>
    </row>
    <row r="2" spans="1:6" x14ac:dyDescent="0.2">
      <c r="A2" s="47"/>
      <c r="B2" s="48"/>
    </row>
    <row r="3" spans="1:6" ht="15.75" x14ac:dyDescent="0.25">
      <c r="A3" s="129" t="s">
        <v>110</v>
      </c>
      <c r="B3" s="48"/>
    </row>
    <row r="4" spans="1:6" ht="18" x14ac:dyDescent="0.25">
      <c r="A4" s="50" t="s">
        <v>115</v>
      </c>
      <c r="B4" s="48"/>
      <c r="F4" s="133"/>
    </row>
    <row r="5" spans="1:6" ht="18.75" x14ac:dyDescent="0.3">
      <c r="A5" s="47"/>
      <c r="B5" s="49"/>
      <c r="F5" s="134"/>
    </row>
    <row r="6" spans="1:6" x14ac:dyDescent="0.2">
      <c r="A6" s="128">
        <v>37226</v>
      </c>
      <c r="B6" s="138">
        <v>6</v>
      </c>
      <c r="D6" s="136"/>
    </row>
    <row r="7" spans="1:6" x14ac:dyDescent="0.2">
      <c r="A7" s="128">
        <v>37591</v>
      </c>
      <c r="B7" s="138">
        <v>6.1</v>
      </c>
      <c r="D7" s="136"/>
    </row>
    <row r="8" spans="1:6" x14ac:dyDescent="0.2">
      <c r="A8" s="128">
        <v>37956</v>
      </c>
      <c r="B8" s="138">
        <v>6.7</v>
      </c>
      <c r="D8" s="136"/>
    </row>
    <row r="9" spans="1:6" x14ac:dyDescent="0.2">
      <c r="A9" s="128">
        <v>38322</v>
      </c>
      <c r="B9" s="138">
        <v>7.5</v>
      </c>
      <c r="D9" s="136"/>
    </row>
    <row r="10" spans="1:6" x14ac:dyDescent="0.2">
      <c r="A10" s="128">
        <v>38687</v>
      </c>
      <c r="B10" s="138">
        <v>7.9</v>
      </c>
      <c r="D10" s="136"/>
    </row>
    <row r="11" spans="1:6" x14ac:dyDescent="0.2">
      <c r="A11" s="128">
        <v>39052</v>
      </c>
      <c r="B11" s="138">
        <v>7.2</v>
      </c>
      <c r="D11" s="136"/>
    </row>
    <row r="12" spans="1:6" x14ac:dyDescent="0.2">
      <c r="A12" s="128">
        <v>39417</v>
      </c>
      <c r="B12" s="138">
        <v>6.3</v>
      </c>
      <c r="D12" s="136"/>
    </row>
    <row r="13" spans="1:6" x14ac:dyDescent="0.2">
      <c r="A13" s="128">
        <v>39783</v>
      </c>
      <c r="B13" s="138">
        <v>6.3</v>
      </c>
      <c r="D13" s="136"/>
    </row>
    <row r="14" spans="1:6" x14ac:dyDescent="0.2">
      <c r="A14" s="128">
        <v>40148</v>
      </c>
      <c r="B14" s="138">
        <v>8.4</v>
      </c>
    </row>
    <row r="15" spans="1:6" x14ac:dyDescent="0.2">
      <c r="A15" s="128">
        <v>40513</v>
      </c>
      <c r="B15" s="138">
        <v>8.6999999999999993</v>
      </c>
    </row>
    <row r="16" spans="1:6" x14ac:dyDescent="0.2">
      <c r="A16" s="128">
        <v>40878</v>
      </c>
      <c r="B16" s="138">
        <v>7.9</v>
      </c>
    </row>
    <row r="17" spans="1:2" x14ac:dyDescent="0.2">
      <c r="A17" s="128">
        <v>41244</v>
      </c>
      <c r="B17" s="138">
        <v>8.1</v>
      </c>
    </row>
    <row r="18" spans="1:2" x14ac:dyDescent="0.2">
      <c r="A18" s="128">
        <v>41609</v>
      </c>
      <c r="B18" s="138">
        <v>8.1</v>
      </c>
    </row>
    <row r="19" spans="1:2" x14ac:dyDescent="0.2">
      <c r="A19" s="128">
        <v>41974</v>
      </c>
      <c r="B19" s="138">
        <v>8</v>
      </c>
    </row>
    <row r="20" spans="1:2" x14ac:dyDescent="0.2">
      <c r="A20" s="128">
        <v>42339</v>
      </c>
      <c r="B20" s="138">
        <v>7.5</v>
      </c>
    </row>
    <row r="21" spans="1:2" x14ac:dyDescent="0.2">
      <c r="A21" s="128">
        <v>42705</v>
      </c>
      <c r="B21" s="138">
        <v>7.1</v>
      </c>
    </row>
    <row r="22" spans="1:2" x14ac:dyDescent="0.2">
      <c r="A22" s="128">
        <v>43070</v>
      </c>
      <c r="B22" s="138">
        <v>6.8</v>
      </c>
    </row>
    <row r="23" spans="1:2" x14ac:dyDescent="0.2">
      <c r="A23" s="128">
        <v>43435</v>
      </c>
      <c r="B23" s="138">
        <v>6.5</v>
      </c>
    </row>
    <row r="24" spans="1:2" x14ac:dyDescent="0.2">
      <c r="A24" s="128">
        <v>43800</v>
      </c>
      <c r="B24" s="138">
        <v>6.9</v>
      </c>
    </row>
    <row r="25" spans="1:2" x14ac:dyDescent="0.2">
      <c r="A25" s="128">
        <v>44166</v>
      </c>
      <c r="B25" s="138">
        <v>8.5</v>
      </c>
    </row>
    <row r="26" spans="1:2" x14ac:dyDescent="0.2">
      <c r="A26" s="128">
        <v>44531</v>
      </c>
      <c r="B26" s="138">
        <v>8.9</v>
      </c>
    </row>
    <row r="27" spans="1:2" x14ac:dyDescent="0.2">
      <c r="A27" s="128">
        <v>44896</v>
      </c>
      <c r="B27" s="138">
        <v>7.5</v>
      </c>
    </row>
    <row r="28" spans="1:2" x14ac:dyDescent="0.2">
      <c r="A28" s="128">
        <v>45261</v>
      </c>
      <c r="B28" s="138">
        <v>7.7</v>
      </c>
    </row>
    <row r="29" spans="1:2" x14ac:dyDescent="0.2">
      <c r="A29" s="128">
        <v>45627</v>
      </c>
      <c r="B29" s="138">
        <v>8.4</v>
      </c>
    </row>
  </sheetData>
  <hyperlinks>
    <hyperlink ref="A1" location="INDEX!A1" display="Till INDEX" xr:uid="{09177825-7105-45BE-B4AA-7AA1415C9405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CCFA-B0CA-46F2-9169-FB9B35FA453C}">
  <dimension ref="A1:T46"/>
  <sheetViews>
    <sheetView zoomScaleNormal="100" workbookViewId="0">
      <selection activeCell="T12" sqref="T12"/>
    </sheetView>
  </sheetViews>
  <sheetFormatPr defaultRowHeight="12.75" x14ac:dyDescent="0.2"/>
  <cols>
    <col min="1" max="1" width="47.5703125" customWidth="1"/>
  </cols>
  <sheetData>
    <row r="1" spans="1:20" x14ac:dyDescent="0.2">
      <c r="A1" s="19" t="s">
        <v>0</v>
      </c>
    </row>
    <row r="2" spans="1:20" x14ac:dyDescent="0.2">
      <c r="A2" s="38"/>
    </row>
    <row r="3" spans="1:20" x14ac:dyDescent="0.2">
      <c r="A3" s="8" t="s">
        <v>70</v>
      </c>
      <c r="B3" s="22"/>
      <c r="C3" s="23"/>
      <c r="D3" s="23"/>
    </row>
    <row r="4" spans="1:20" x14ac:dyDescent="0.2">
      <c r="A4" s="9" t="s">
        <v>90</v>
      </c>
      <c r="B4" s="22"/>
      <c r="C4" s="23"/>
      <c r="D4" s="23"/>
    </row>
    <row r="5" spans="1:20" x14ac:dyDescent="0.2">
      <c r="A5" s="9"/>
      <c r="B5" s="22"/>
      <c r="C5" s="23"/>
      <c r="D5" s="23"/>
    </row>
    <row r="6" spans="1:20" x14ac:dyDescent="0.2">
      <c r="A6" s="9" t="s">
        <v>92</v>
      </c>
      <c r="B6" s="22"/>
      <c r="C6" s="23"/>
      <c r="D6" s="23"/>
    </row>
    <row r="7" spans="1:20" x14ac:dyDescent="0.2">
      <c r="A7" s="9" t="s">
        <v>91</v>
      </c>
      <c r="B7" s="22"/>
      <c r="C7" s="23"/>
      <c r="D7" s="23"/>
    </row>
    <row r="8" spans="1:20" x14ac:dyDescent="0.2">
      <c r="A8" s="9" t="s">
        <v>171</v>
      </c>
      <c r="B8" s="22"/>
      <c r="C8" s="23"/>
      <c r="D8" s="23"/>
    </row>
    <row r="9" spans="1:20" x14ac:dyDescent="0.2">
      <c r="A9" s="9" t="s">
        <v>170</v>
      </c>
      <c r="B9" s="22"/>
      <c r="C9" s="23"/>
      <c r="D9" s="23"/>
    </row>
    <row r="10" spans="1:20" x14ac:dyDescent="0.2">
      <c r="A10" s="9" t="s">
        <v>172</v>
      </c>
      <c r="B10" s="22"/>
      <c r="C10" s="23"/>
      <c r="D10" s="23"/>
    </row>
    <row r="11" spans="1:20" x14ac:dyDescent="0.2">
      <c r="A11" s="9" t="s">
        <v>205</v>
      </c>
      <c r="B11" s="22"/>
      <c r="C11" s="23"/>
      <c r="D11" s="23"/>
    </row>
    <row r="12" spans="1:20" x14ac:dyDescent="0.2">
      <c r="A12" s="8"/>
      <c r="B12" s="22"/>
      <c r="C12" s="23"/>
      <c r="D12" s="23"/>
    </row>
    <row r="13" spans="1:20" x14ac:dyDescent="0.2">
      <c r="A13" s="24"/>
      <c r="B13" s="181">
        <v>2006</v>
      </c>
      <c r="C13" s="181">
        <v>2007</v>
      </c>
      <c r="D13" s="181">
        <v>2008</v>
      </c>
      <c r="E13" s="181">
        <v>2009</v>
      </c>
      <c r="F13" s="181">
        <v>2010</v>
      </c>
      <c r="G13" s="181">
        <v>2011</v>
      </c>
      <c r="H13" s="181">
        <v>2012</v>
      </c>
      <c r="I13" s="181">
        <v>2013</v>
      </c>
      <c r="J13" s="181">
        <v>2014</v>
      </c>
      <c r="K13" s="181">
        <v>2015</v>
      </c>
      <c r="L13" s="181">
        <v>2016</v>
      </c>
      <c r="M13" s="181">
        <v>2017</v>
      </c>
      <c r="N13" s="181">
        <v>2018</v>
      </c>
      <c r="O13" s="181">
        <v>2019</v>
      </c>
      <c r="P13" s="181">
        <v>2020</v>
      </c>
      <c r="Q13" s="181">
        <v>2021</v>
      </c>
      <c r="R13" s="181">
        <v>2022</v>
      </c>
      <c r="S13" s="181">
        <v>2023</v>
      </c>
      <c r="T13" s="181">
        <v>2024</v>
      </c>
    </row>
    <row r="14" spans="1:20" ht="12.75" customHeight="1" x14ac:dyDescent="0.2">
      <c r="A14" s="27" t="s">
        <v>60</v>
      </c>
      <c r="B14" s="26"/>
      <c r="C14" s="26"/>
      <c r="D14" s="23"/>
    </row>
    <row r="15" spans="1:20" s="4" customFormat="1" x14ac:dyDescent="0.2">
      <c r="A15" s="160" t="s">
        <v>56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</row>
    <row r="16" spans="1:20" s="4" customFormat="1" ht="12.75" customHeight="1" x14ac:dyDescent="0.2">
      <c r="A16" s="161" t="s">
        <v>151</v>
      </c>
      <c r="B16" s="170">
        <v>0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247">
        <v>0</v>
      </c>
      <c r="R16" s="247">
        <v>0</v>
      </c>
      <c r="S16" s="247">
        <v>0</v>
      </c>
      <c r="T16" s="247">
        <v>0</v>
      </c>
    </row>
    <row r="17" spans="1:20" s="12" customFormat="1" ht="12.75" customHeight="1" x14ac:dyDescent="0.2">
      <c r="A17" s="162" t="s">
        <v>152</v>
      </c>
      <c r="B17" s="171">
        <v>55267.046209409978</v>
      </c>
      <c r="C17" s="171">
        <v>92254.309856802429</v>
      </c>
      <c r="D17" s="171">
        <v>117627.62493440662</v>
      </c>
      <c r="E17" s="171">
        <v>133903.43347639483</v>
      </c>
      <c r="F17" s="171">
        <v>188750.35826858511</v>
      </c>
      <c r="G17" s="171">
        <v>208893.55473259671</v>
      </c>
      <c r="H17" s="171">
        <v>220374.31557975724</v>
      </c>
      <c r="I17" s="171">
        <v>217854.29285587251</v>
      </c>
      <c r="J17" s="171">
        <v>209841.51553031459</v>
      </c>
      <c r="K17" s="171">
        <v>221990.01952839925</v>
      </c>
      <c r="L17" s="171">
        <v>222443.90995470746</v>
      </c>
      <c r="M17" s="171">
        <v>219211.75577331547</v>
      </c>
      <c r="N17" s="171">
        <v>217978.82748014326</v>
      </c>
      <c r="O17" s="171">
        <v>235110.98809396176</v>
      </c>
      <c r="P17" s="171">
        <v>247712.91441156834</v>
      </c>
      <c r="Q17" s="227">
        <v>242018.32421451082</v>
      </c>
      <c r="R17" s="227">
        <v>224807.75884047546</v>
      </c>
      <c r="S17" s="227">
        <v>235227.95342916364</v>
      </c>
      <c r="T17" s="227">
        <v>224876.26620996598</v>
      </c>
    </row>
    <row r="18" spans="1:20" x14ac:dyDescent="0.2">
      <c r="A18" s="163" t="s">
        <v>153</v>
      </c>
      <c r="B18" s="172">
        <v>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247">
        <v>0</v>
      </c>
      <c r="R18" s="247">
        <v>0</v>
      </c>
      <c r="S18" s="247">
        <v>0</v>
      </c>
      <c r="T18" s="247">
        <v>0</v>
      </c>
    </row>
    <row r="19" spans="1:20" x14ac:dyDescent="0.2">
      <c r="A19" s="162" t="s">
        <v>154</v>
      </c>
      <c r="B19" s="171">
        <v>0</v>
      </c>
      <c r="C19" s="171">
        <v>0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227">
        <v>0</v>
      </c>
      <c r="R19" s="227">
        <v>0</v>
      </c>
      <c r="S19" s="227">
        <v>0</v>
      </c>
      <c r="T19" s="227">
        <v>0</v>
      </c>
    </row>
    <row r="20" spans="1:20" x14ac:dyDescent="0.2">
      <c r="A20" s="164" t="s">
        <v>61</v>
      </c>
      <c r="B20" s="173">
        <v>55267.046209409978</v>
      </c>
      <c r="C20" s="173">
        <v>92254.309856802429</v>
      </c>
      <c r="D20" s="173">
        <v>117627.62493440662</v>
      </c>
      <c r="E20" s="173">
        <v>133903.43347639483</v>
      </c>
      <c r="F20" s="173">
        <v>188750.35826858511</v>
      </c>
      <c r="G20" s="173">
        <v>208893.55473259671</v>
      </c>
      <c r="H20" s="173">
        <v>220374.31557975724</v>
      </c>
      <c r="I20" s="173">
        <v>217854.29285587251</v>
      </c>
      <c r="J20" s="173">
        <v>209841.51553031459</v>
      </c>
      <c r="K20" s="173">
        <v>221990.01952839925</v>
      </c>
      <c r="L20" s="173">
        <v>222443.90995470746</v>
      </c>
      <c r="M20" s="173">
        <v>219211.75577331547</v>
      </c>
      <c r="N20" s="173">
        <v>217978.82748014326</v>
      </c>
      <c r="O20" s="173">
        <v>235110.98809396176</v>
      </c>
      <c r="P20" s="173">
        <v>247712.91441156834</v>
      </c>
      <c r="Q20" s="248">
        <v>242018.32421451082</v>
      </c>
      <c r="R20" s="248">
        <v>224807.75884047546</v>
      </c>
      <c r="S20" s="248">
        <v>235227.95342916364</v>
      </c>
      <c r="T20" s="248">
        <v>224876.26620996598</v>
      </c>
    </row>
    <row r="21" spans="1:20" x14ac:dyDescent="0.2">
      <c r="A21" s="29"/>
      <c r="B21" s="32"/>
      <c r="C21" s="32"/>
      <c r="D21" s="8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232"/>
      <c r="R21" s="232"/>
      <c r="S21" s="232"/>
      <c r="T21" s="232"/>
    </row>
    <row r="22" spans="1:20" x14ac:dyDescent="0.2">
      <c r="A22" s="160" t="s">
        <v>155</v>
      </c>
      <c r="B22" s="174">
        <v>54781.029125099551</v>
      </c>
      <c r="C22" s="174">
        <v>90779.828087803864</v>
      </c>
      <c r="D22" s="174">
        <v>115258.62499089606</v>
      </c>
      <c r="E22" s="174">
        <v>130048.86851346078</v>
      </c>
      <c r="F22" s="174">
        <v>184276.4879339691</v>
      </c>
      <c r="G22" s="174">
        <v>203290.93885076043</v>
      </c>
      <c r="H22" s="174">
        <v>212453.01191652607</v>
      </c>
      <c r="I22" s="174">
        <v>210178.78144624847</v>
      </c>
      <c r="J22" s="174">
        <v>201477.02231771531</v>
      </c>
      <c r="K22" s="174">
        <v>212518.01562438649</v>
      </c>
      <c r="L22" s="174">
        <v>213925.41406284666</v>
      </c>
      <c r="M22" s="174">
        <v>212749.0255072607</v>
      </c>
      <c r="N22" s="174">
        <v>207498.06695746121</v>
      </c>
      <c r="O22" s="174">
        <v>224849.24932993835</v>
      </c>
      <c r="P22" s="174">
        <v>235512.98390520512</v>
      </c>
      <c r="Q22" s="227">
        <v>230873.59101684834</v>
      </c>
      <c r="R22" s="227">
        <v>217210.94193385963</v>
      </c>
      <c r="S22" s="227">
        <v>228064.06283795962</v>
      </c>
      <c r="T22" s="227">
        <v>219531.54764813682</v>
      </c>
    </row>
    <row r="23" spans="1:20" x14ac:dyDescent="0.2">
      <c r="A23" s="161" t="s">
        <v>156</v>
      </c>
      <c r="B23" s="165"/>
      <c r="C23" s="165"/>
      <c r="D23" s="165"/>
      <c r="E23" s="165"/>
      <c r="F23" s="165"/>
      <c r="G23" s="165"/>
      <c r="H23" s="170">
        <v>175163.45163592402</v>
      </c>
      <c r="I23" s="170">
        <v>173332.98729363029</v>
      </c>
      <c r="J23" s="170">
        <v>163280.61391743852</v>
      </c>
      <c r="K23" s="170">
        <v>172822.86733679741</v>
      </c>
      <c r="L23" s="170">
        <v>177385.15457074065</v>
      </c>
      <c r="M23" s="170">
        <v>173105.32815071417</v>
      </c>
      <c r="N23" s="170">
        <v>171335.65691188516</v>
      </c>
      <c r="O23" s="170">
        <v>185661.01389899297</v>
      </c>
      <c r="P23" s="170">
        <v>196370.11600211274</v>
      </c>
      <c r="Q23" s="247">
        <v>191639.12929377679</v>
      </c>
      <c r="R23" s="247">
        <v>179204.83680699166</v>
      </c>
      <c r="S23" s="247">
        <v>186035.45241528479</v>
      </c>
      <c r="T23" s="247">
        <v>178719.42612793439</v>
      </c>
    </row>
    <row r="24" spans="1:20" x14ac:dyDescent="0.2">
      <c r="A24" s="162" t="s">
        <v>157</v>
      </c>
      <c r="B24" s="166"/>
      <c r="C24" s="166"/>
      <c r="D24" s="166"/>
      <c r="E24" s="166"/>
      <c r="F24" s="166"/>
      <c r="G24" s="166"/>
      <c r="H24" s="171">
        <v>8234.1761827079918</v>
      </c>
      <c r="I24" s="171">
        <v>10774.967522547438</v>
      </c>
      <c r="J24" s="171">
        <v>12149.100393910358</v>
      </c>
      <c r="K24" s="171">
        <v>14836.062897872571</v>
      </c>
      <c r="L24" s="171">
        <v>13622.556157651923</v>
      </c>
      <c r="M24" s="171">
        <v>16211.557553993376</v>
      </c>
      <c r="N24" s="171">
        <v>18045.54454986933</v>
      </c>
      <c r="O24" s="171">
        <v>20876.309252594096</v>
      </c>
      <c r="P24" s="171">
        <v>17915.987911463682</v>
      </c>
      <c r="Q24" s="227">
        <v>19503.814103001867</v>
      </c>
      <c r="R24" s="227">
        <v>17491.914168569834</v>
      </c>
      <c r="S24" s="227">
        <v>22697.382953316512</v>
      </c>
      <c r="T24" s="227">
        <v>19508.534819792305</v>
      </c>
    </row>
    <row r="25" spans="1:20" x14ac:dyDescent="0.2">
      <c r="A25" s="163" t="s">
        <v>158</v>
      </c>
      <c r="B25" s="167"/>
      <c r="C25" s="167"/>
      <c r="D25" s="167"/>
      <c r="E25" s="167"/>
      <c r="F25" s="167"/>
      <c r="G25" s="167"/>
      <c r="H25" s="172">
        <v>29055.384097894079</v>
      </c>
      <c r="I25" s="172">
        <v>26070.826630470368</v>
      </c>
      <c r="J25" s="172">
        <v>26047.414468625568</v>
      </c>
      <c r="K25" s="172">
        <v>24859.010955525326</v>
      </c>
      <c r="L25" s="172">
        <v>22917.748844948746</v>
      </c>
      <c r="M25" s="172">
        <v>23432.139802553167</v>
      </c>
      <c r="N25" s="172">
        <v>18116.865495706683</v>
      </c>
      <c r="O25" s="172">
        <v>18311.926178351267</v>
      </c>
      <c r="P25" s="172">
        <v>21226.876254447245</v>
      </c>
      <c r="Q25" s="247">
        <v>19730.609796786433</v>
      </c>
      <c r="R25" s="247">
        <v>20514.101044794905</v>
      </c>
      <c r="S25" s="247">
        <v>19331.227469358328</v>
      </c>
      <c r="T25" s="247">
        <v>21303.58670041016</v>
      </c>
    </row>
    <row r="26" spans="1:20" x14ac:dyDescent="0.2">
      <c r="A26" s="160" t="s">
        <v>159</v>
      </c>
      <c r="B26" s="174">
        <v>486.0170843104288</v>
      </c>
      <c r="C26" s="174">
        <v>1474.48176899857</v>
      </c>
      <c r="D26" s="174">
        <v>2368.9999435105797</v>
      </c>
      <c r="E26" s="174">
        <v>3854.5649629340614</v>
      </c>
      <c r="F26" s="174">
        <v>4473.8703346160282</v>
      </c>
      <c r="G26" s="174">
        <v>5602.6158818362883</v>
      </c>
      <c r="H26" s="174">
        <v>7921.3036632311805</v>
      </c>
      <c r="I26" s="174">
        <v>7675.5114096240022</v>
      </c>
      <c r="J26" s="174">
        <v>8364.4197536404754</v>
      </c>
      <c r="K26" s="174">
        <v>9472.0039040127303</v>
      </c>
      <c r="L26" s="174">
        <v>8518.4958918607681</v>
      </c>
      <c r="M26" s="174">
        <v>6462.7302660547757</v>
      </c>
      <c r="N26" s="174">
        <v>10480.760522682061</v>
      </c>
      <c r="O26" s="174">
        <v>10261.738764023434</v>
      </c>
      <c r="P26" s="174">
        <v>12199.930506363175</v>
      </c>
      <c r="Q26" s="227">
        <v>11144.733197662508</v>
      </c>
      <c r="R26" s="227">
        <v>7596.8169066158353</v>
      </c>
      <c r="S26" s="227">
        <v>7163.8905912040373</v>
      </c>
      <c r="T26" s="227">
        <v>5344.7185618291296</v>
      </c>
    </row>
    <row r="27" spans="1:20" x14ac:dyDescent="0.2">
      <c r="A27" s="164" t="s">
        <v>160</v>
      </c>
      <c r="B27" s="168">
        <v>55267.046209409978</v>
      </c>
      <c r="C27" s="168">
        <v>92254.309856802429</v>
      </c>
      <c r="D27" s="168">
        <v>117627.62493440662</v>
      </c>
      <c r="E27" s="168">
        <v>133903.43347639483</v>
      </c>
      <c r="F27" s="168">
        <v>188750.35826858511</v>
      </c>
      <c r="G27" s="168">
        <v>208893.55473259671</v>
      </c>
      <c r="H27" s="168">
        <v>220374.31557975724</v>
      </c>
      <c r="I27" s="168">
        <v>217854.29285627211</v>
      </c>
      <c r="J27" s="168">
        <v>209841.54853361493</v>
      </c>
      <c r="K27" s="168">
        <v>221989.94509420803</v>
      </c>
      <c r="L27" s="168">
        <v>222443.95546520207</v>
      </c>
      <c r="M27" s="168">
        <v>219211.75577331547</v>
      </c>
      <c r="N27" s="168">
        <v>217978.82748014326</v>
      </c>
      <c r="O27" s="168">
        <v>235110.98809396179</v>
      </c>
      <c r="P27" s="168">
        <v>247712.91067438683</v>
      </c>
      <c r="Q27" s="248">
        <v>242018.28639122762</v>
      </c>
      <c r="R27" s="248">
        <v>224807.66892697223</v>
      </c>
      <c r="S27" s="248">
        <v>235227.9534291637</v>
      </c>
      <c r="T27" s="248">
        <v>224876.26620996598</v>
      </c>
    </row>
    <row r="28" spans="1:20" x14ac:dyDescent="0.2">
      <c r="A28" s="31"/>
      <c r="B28" s="32"/>
      <c r="C28" s="32"/>
      <c r="D28" s="84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32"/>
      <c r="R28" s="232"/>
      <c r="S28" s="232"/>
      <c r="T28" s="232"/>
    </row>
    <row r="29" spans="1:20" x14ac:dyDescent="0.2">
      <c r="A29" s="175" t="s">
        <v>161</v>
      </c>
      <c r="B29" s="174">
        <v>5282.7802385458608</v>
      </c>
      <c r="C29" s="174">
        <v>13170.863026637717</v>
      </c>
      <c r="D29" s="174">
        <v>21125.64885473781</v>
      </c>
      <c r="E29" s="174">
        <v>25786.500195083885</v>
      </c>
      <c r="F29" s="174">
        <v>35696.541399029607</v>
      </c>
      <c r="G29" s="174">
        <v>37554.228599079892</v>
      </c>
      <c r="H29" s="174">
        <v>39995.058802018757</v>
      </c>
      <c r="I29" s="174">
        <v>39422.881588987591</v>
      </c>
      <c r="J29" s="174">
        <v>36108.056610598855</v>
      </c>
      <c r="K29" s="174">
        <v>37931.039624094345</v>
      </c>
      <c r="L29" s="174">
        <v>38223.548859879615</v>
      </c>
      <c r="M29" s="174">
        <v>39093.64763319958</v>
      </c>
      <c r="N29" s="174">
        <v>43609.872694543046</v>
      </c>
      <c r="O29" s="174">
        <v>47301.183857257725</v>
      </c>
      <c r="P29" s="174">
        <v>44961.541181746608</v>
      </c>
      <c r="Q29" s="227">
        <v>39928.728788035478</v>
      </c>
      <c r="R29" s="227">
        <v>37166.910236832162</v>
      </c>
      <c r="S29" s="227">
        <v>38407.482989365541</v>
      </c>
      <c r="T29" s="227">
        <v>31763.102757657736</v>
      </c>
    </row>
    <row r="30" spans="1:20" x14ac:dyDescent="0.2">
      <c r="A30" s="176" t="s">
        <v>162</v>
      </c>
      <c r="B30" s="177">
        <v>49473.820079421268</v>
      </c>
      <c r="C30" s="177">
        <v>77435.727155536733</v>
      </c>
      <c r="D30" s="177">
        <v>93374.276148574063</v>
      </c>
      <c r="E30" s="177">
        <v>103808.96410456496</v>
      </c>
      <c r="F30" s="177">
        <v>144969.21253159331</v>
      </c>
      <c r="G30" s="177">
        <v>159627.73203792638</v>
      </c>
      <c r="H30" s="177">
        <v>164500.90397949194</v>
      </c>
      <c r="I30" s="177">
        <v>161651.44317312143</v>
      </c>
      <c r="J30" s="177">
        <v>156791.47237304374</v>
      </c>
      <c r="K30" s="177">
        <v>165681.83252625278</v>
      </c>
      <c r="L30" s="177">
        <v>167831.27739701333</v>
      </c>
      <c r="M30" s="177">
        <v>165874.13781039842</v>
      </c>
      <c r="N30" s="177">
        <v>164307.18835423412</v>
      </c>
      <c r="O30" s="177">
        <v>178854.1180074281</v>
      </c>
      <c r="P30" s="177">
        <v>195769.62020270474</v>
      </c>
      <c r="Q30" s="247">
        <v>195817.09803615505</v>
      </c>
      <c r="R30" s="247">
        <v>184159.75831250337</v>
      </c>
      <c r="S30" s="247">
        <v>193812.81542898342</v>
      </c>
      <c r="T30" s="247">
        <v>190188.67265904529</v>
      </c>
    </row>
    <row r="31" spans="1:20" x14ac:dyDescent="0.2">
      <c r="A31" s="175" t="s">
        <v>163</v>
      </c>
      <c r="B31" s="174">
        <v>510.44589144949344</v>
      </c>
      <c r="C31" s="174">
        <v>1647.613759254356</v>
      </c>
      <c r="D31" s="174">
        <v>3127.6079347746095</v>
      </c>
      <c r="E31" s="174">
        <v>4307.8716348029657</v>
      </c>
      <c r="F31" s="174">
        <v>8084.5738879036298</v>
      </c>
      <c r="G31" s="174">
        <v>11711.594096168325</v>
      </c>
      <c r="H31" s="174">
        <v>15878.352798246548</v>
      </c>
      <c r="I31" s="174">
        <v>16779.968094163065</v>
      </c>
      <c r="J31" s="174">
        <v>16941.986546671989</v>
      </c>
      <c r="K31" s="174">
        <v>18377.147378052119</v>
      </c>
      <c r="L31" s="174">
        <v>16389.083697814487</v>
      </c>
      <c r="M31" s="174">
        <v>14243.970329717475</v>
      </c>
      <c r="N31" s="174">
        <v>10061.766431366081</v>
      </c>
      <c r="O31" s="174">
        <v>8955.6862292759506</v>
      </c>
      <c r="P31" s="174">
        <v>6981.753027116989</v>
      </c>
      <c r="Q31" s="227">
        <v>6272.4973903202845</v>
      </c>
      <c r="R31" s="227">
        <v>3481.0902911399239</v>
      </c>
      <c r="S31" s="227">
        <v>3007.655010814708</v>
      </c>
      <c r="T31" s="227">
        <v>2924.4907932629371</v>
      </c>
    </row>
    <row r="32" spans="1:20" x14ac:dyDescent="0.2">
      <c r="A32" s="164" t="s">
        <v>160</v>
      </c>
      <c r="B32" s="168">
        <v>55267.046209416621</v>
      </c>
      <c r="C32" s="168">
        <v>92254.203941428816</v>
      </c>
      <c r="D32" s="168">
        <v>117627.62493440662</v>
      </c>
      <c r="E32" s="168">
        <v>133903.33593445181</v>
      </c>
      <c r="F32" s="168">
        <v>188750.32781852654</v>
      </c>
      <c r="G32" s="168">
        <v>208893.55473317459</v>
      </c>
      <c r="H32" s="168">
        <v>220374.31557975724</v>
      </c>
      <c r="I32" s="168">
        <v>217854.29285627208</v>
      </c>
      <c r="J32" s="168">
        <v>209841.51553031456</v>
      </c>
      <c r="K32" s="168">
        <v>221990.01952839925</v>
      </c>
      <c r="L32" s="168">
        <v>222443.90995470743</v>
      </c>
      <c r="M32" s="168">
        <v>219211.75577331547</v>
      </c>
      <c r="N32" s="168">
        <v>217978.82748014326</v>
      </c>
      <c r="O32" s="168">
        <v>235110.98809396179</v>
      </c>
      <c r="P32" s="168">
        <v>247712.91441156834</v>
      </c>
      <c r="Q32" s="248">
        <v>242018.32421451082</v>
      </c>
      <c r="R32" s="248">
        <v>224807.75884047546</v>
      </c>
      <c r="S32" s="248">
        <v>235227.95342916367</v>
      </c>
      <c r="T32" s="248">
        <v>224876.26620996595</v>
      </c>
    </row>
    <row r="33" spans="1:20" s="210" customFormat="1" x14ac:dyDescent="0.2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32"/>
      <c r="R33" s="232"/>
      <c r="S33" s="232"/>
      <c r="T33" s="232"/>
    </row>
    <row r="34" spans="1:20" x14ac:dyDescent="0.2">
      <c r="A34" s="175" t="s">
        <v>188</v>
      </c>
      <c r="B34" s="207">
        <v>55267.046209409978</v>
      </c>
      <c r="C34" s="207">
        <v>92254.309856802429</v>
      </c>
      <c r="D34" s="207">
        <v>117627.62493440662</v>
      </c>
      <c r="E34" s="207">
        <v>133903.43347639483</v>
      </c>
      <c r="F34" s="207">
        <v>188750.35826858511</v>
      </c>
      <c r="G34" s="207">
        <v>208893.55473259671</v>
      </c>
      <c r="H34" s="207">
        <v>220374.31557975727</v>
      </c>
      <c r="I34" s="207">
        <v>217854.29285587251</v>
      </c>
      <c r="J34" s="207">
        <v>208848.11619038059</v>
      </c>
      <c r="K34" s="207">
        <v>216945.24016064257</v>
      </c>
      <c r="L34" s="207">
        <v>214177.17349828241</v>
      </c>
      <c r="M34" s="207">
        <v>207424.19202760753</v>
      </c>
      <c r="N34" s="207">
        <v>203565.88427305972</v>
      </c>
      <c r="O34" s="207">
        <v>217144.65151242487</v>
      </c>
      <c r="P34" s="207">
        <v>234715.29624189035</v>
      </c>
      <c r="Q34" s="227">
        <v>224354.1582876599</v>
      </c>
      <c r="R34" s="227">
        <v>199521.56415975833</v>
      </c>
      <c r="S34" s="227">
        <v>174589.01608687814</v>
      </c>
      <c r="T34" s="227">
        <v>126454.9305349507</v>
      </c>
    </row>
    <row r="35" spans="1:20" x14ac:dyDescent="0.2">
      <c r="A35" s="176" t="s">
        <v>189</v>
      </c>
      <c r="B35" s="206">
        <v>0</v>
      </c>
      <c r="C35" s="206">
        <v>0</v>
      </c>
      <c r="D35" s="206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993.39933993399336</v>
      </c>
      <c r="K35" s="206">
        <v>5044.7793677566788</v>
      </c>
      <c r="L35" s="206">
        <v>8266.7364564250202</v>
      </c>
      <c r="M35" s="206">
        <v>11787.563745707957</v>
      </c>
      <c r="N35" s="206">
        <v>14412.943207083514</v>
      </c>
      <c r="O35" s="206">
        <v>17966.336581536932</v>
      </c>
      <c r="P35" s="206">
        <v>12997.618169678004</v>
      </c>
      <c r="Q35" s="247">
        <v>17664.165926850921</v>
      </c>
      <c r="R35" s="247">
        <v>25286.194680717148</v>
      </c>
      <c r="S35" s="247">
        <v>60638.937342285513</v>
      </c>
      <c r="T35" s="247">
        <v>98421.335675015274</v>
      </c>
    </row>
    <row r="36" spans="1:20" x14ac:dyDescent="0.2">
      <c r="A36" s="175" t="s">
        <v>190</v>
      </c>
      <c r="B36" s="207">
        <v>0</v>
      </c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  <c r="S36" s="207">
        <v>0</v>
      </c>
      <c r="T36" s="207">
        <v>0</v>
      </c>
    </row>
    <row r="37" spans="1:20" x14ac:dyDescent="0.2">
      <c r="A37" s="208" t="s">
        <v>42</v>
      </c>
      <c r="B37" s="209">
        <f t="shared" ref="B37:L37" si="0">SUM(B34:B36)</f>
        <v>55267.046209409978</v>
      </c>
      <c r="C37" s="209">
        <f t="shared" si="0"/>
        <v>92254.309856802429</v>
      </c>
      <c r="D37" s="209">
        <f t="shared" si="0"/>
        <v>117627.62493440662</v>
      </c>
      <c r="E37" s="209">
        <f t="shared" si="0"/>
        <v>133903.43347639483</v>
      </c>
      <c r="F37" s="209">
        <f t="shared" si="0"/>
        <v>188750.35826858511</v>
      </c>
      <c r="G37" s="209">
        <f t="shared" si="0"/>
        <v>208893.55473259671</v>
      </c>
      <c r="H37" s="209">
        <f t="shared" si="0"/>
        <v>220374.31557975727</v>
      </c>
      <c r="I37" s="209">
        <f t="shared" si="0"/>
        <v>217854.29285587251</v>
      </c>
      <c r="J37" s="209">
        <f t="shared" si="0"/>
        <v>209841.51553031459</v>
      </c>
      <c r="K37" s="209">
        <f t="shared" si="0"/>
        <v>221990.01952839925</v>
      </c>
      <c r="L37" s="209">
        <f t="shared" si="0"/>
        <v>222443.90995470743</v>
      </c>
      <c r="M37" s="209">
        <v>219211.7557733155</v>
      </c>
      <c r="N37" s="209">
        <v>217978.82748014323</v>
      </c>
      <c r="O37" s="209">
        <v>235110.98809396179</v>
      </c>
      <c r="P37" s="209">
        <v>247712.91441156834</v>
      </c>
      <c r="Q37" s="248">
        <v>242018.32421451082</v>
      </c>
      <c r="R37" s="248">
        <v>224807.75884047546</v>
      </c>
      <c r="S37" s="248">
        <v>235227.95342916367</v>
      </c>
      <c r="T37" s="248">
        <v>224876.26620996598</v>
      </c>
    </row>
    <row r="38" spans="1:20" x14ac:dyDescent="0.2">
      <c r="A38" s="31"/>
      <c r="B38" s="32"/>
      <c r="C38" s="32"/>
      <c r="D38" s="84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232"/>
      <c r="R38" s="232"/>
      <c r="S38" s="232"/>
      <c r="T38" s="232"/>
    </row>
    <row r="39" spans="1:20" x14ac:dyDescent="0.2">
      <c r="A39" s="175" t="s">
        <v>62</v>
      </c>
      <c r="B39" s="174">
        <v>55028.561186623374</v>
      </c>
      <c r="C39" s="174">
        <v>88943.634956098074</v>
      </c>
      <c r="D39" s="174">
        <v>112647.50239990801</v>
      </c>
      <c r="E39" s="174">
        <v>126115.81154896606</v>
      </c>
      <c r="F39" s="174">
        <v>172692.68058357036</v>
      </c>
      <c r="G39" s="174">
        <v>191012.55278979306</v>
      </c>
      <c r="H39" s="174">
        <v>198372.09622443904</v>
      </c>
      <c r="I39" s="174">
        <v>195770.40974636251</v>
      </c>
      <c r="J39" s="174">
        <v>187395.44397215586</v>
      </c>
      <c r="K39" s="174">
        <v>200033.55735389519</v>
      </c>
      <c r="L39" s="174">
        <v>201060.79838705499</v>
      </c>
      <c r="M39" s="174">
        <v>199423.86388784138</v>
      </c>
      <c r="N39" s="174">
        <v>200839.69409870237</v>
      </c>
      <c r="O39" s="174">
        <v>215500.09360952635</v>
      </c>
      <c r="P39" s="174">
        <v>219769.94978025372</v>
      </c>
      <c r="Q39" s="227">
        <v>215531.55407119796</v>
      </c>
      <c r="R39" s="227">
        <v>201098.78727112518</v>
      </c>
      <c r="S39" s="227">
        <v>212332.17882570293</v>
      </c>
      <c r="T39" s="227">
        <v>201266.31944323244</v>
      </c>
    </row>
    <row r="40" spans="1:20" x14ac:dyDescent="0.2">
      <c r="A40" s="176" t="s">
        <v>63</v>
      </c>
      <c r="B40" s="177">
        <v>21.348612893234812</v>
      </c>
      <c r="C40" s="177">
        <v>3046.0377138166609</v>
      </c>
      <c r="D40" s="177">
        <v>4259.0921757129718</v>
      </c>
      <c r="E40" s="177">
        <v>7168.5232149824415</v>
      </c>
      <c r="F40" s="177">
        <v>16013.062214600413</v>
      </c>
      <c r="G40" s="177">
        <v>17658.737426641044</v>
      </c>
      <c r="H40" s="177">
        <v>21778.168774312515</v>
      </c>
      <c r="I40" s="177">
        <v>22054.905905453154</v>
      </c>
      <c r="J40" s="177">
        <v>22431.707856553279</v>
      </c>
      <c r="K40" s="177">
        <v>21956.462174504049</v>
      </c>
      <c r="L40" s="177">
        <v>21383.11156765245</v>
      </c>
      <c r="M40" s="177">
        <v>19787.891885474106</v>
      </c>
      <c r="N40" s="177">
        <v>17139.133381440886</v>
      </c>
      <c r="O40" s="177">
        <v>19610.89448443543</v>
      </c>
      <c r="P40" s="177">
        <v>27942.964631314589</v>
      </c>
      <c r="Q40" s="247">
        <v>26486.770143312879</v>
      </c>
      <c r="R40" s="247">
        <v>23708.971569350284</v>
      </c>
      <c r="S40" s="247">
        <v>22895.774603460708</v>
      </c>
      <c r="T40" s="247">
        <v>23609.946766733574</v>
      </c>
    </row>
    <row r="41" spans="1:20" x14ac:dyDescent="0.2">
      <c r="A41" s="175" t="s">
        <v>64</v>
      </c>
      <c r="B41" s="174">
        <v>217.13640989336756</v>
      </c>
      <c r="C41" s="174">
        <v>264.63718688767676</v>
      </c>
      <c r="D41" s="174">
        <v>721.03035878564867</v>
      </c>
      <c r="E41" s="174">
        <v>619.0987124463519</v>
      </c>
      <c r="F41" s="174">
        <v>44.615470414366179</v>
      </c>
      <c r="G41" s="174">
        <v>222.26451674046228</v>
      </c>
      <c r="H41" s="174">
        <v>224.0505810057096</v>
      </c>
      <c r="I41" s="174">
        <v>28.977204456434627</v>
      </c>
      <c r="J41" s="174">
        <v>14.363701605450867</v>
      </c>
      <c r="K41" s="174">
        <v>0</v>
      </c>
      <c r="L41" s="174">
        <v>0</v>
      </c>
      <c r="M41" s="174">
        <v>0</v>
      </c>
      <c r="N41" s="174">
        <v>0</v>
      </c>
      <c r="O41" s="174">
        <v>0</v>
      </c>
      <c r="P41" s="174">
        <v>0</v>
      </c>
      <c r="Q41" s="227">
        <v>0</v>
      </c>
      <c r="R41" s="227">
        <v>0</v>
      </c>
      <c r="S41" s="227">
        <v>0</v>
      </c>
      <c r="T41" s="227">
        <v>0</v>
      </c>
    </row>
    <row r="42" spans="1:20" x14ac:dyDescent="0.2">
      <c r="A42" s="164" t="s">
        <v>160</v>
      </c>
      <c r="B42" s="168">
        <v>55267.046209409978</v>
      </c>
      <c r="C42" s="168">
        <v>92254.309856802429</v>
      </c>
      <c r="D42" s="168">
        <v>117627.62493440662</v>
      </c>
      <c r="E42" s="168">
        <v>133903.43347639483</v>
      </c>
      <c r="F42" s="168">
        <v>188750.35826858514</v>
      </c>
      <c r="G42" s="168">
        <v>208893.55473317456</v>
      </c>
      <c r="H42" s="168">
        <v>220374.31557975727</v>
      </c>
      <c r="I42" s="168">
        <v>217854.29285627211</v>
      </c>
      <c r="J42" s="168">
        <v>209841.51553031459</v>
      </c>
      <c r="K42" s="168">
        <v>221990.01952839922</v>
      </c>
      <c r="L42" s="168">
        <v>222443.90995470743</v>
      </c>
      <c r="M42" s="168">
        <v>219211.7557733155</v>
      </c>
      <c r="N42" s="168">
        <v>217978.82748014326</v>
      </c>
      <c r="O42" s="168">
        <v>235110.98809396179</v>
      </c>
      <c r="P42" s="168">
        <v>247712.91441156832</v>
      </c>
      <c r="Q42" s="248">
        <v>242018.32421451082</v>
      </c>
      <c r="R42" s="248">
        <v>224807.75884047546</v>
      </c>
      <c r="S42" s="248">
        <v>235227.95342916364</v>
      </c>
      <c r="T42" s="248">
        <v>224876.26620996601</v>
      </c>
    </row>
    <row r="43" spans="1:20" x14ac:dyDescent="0.2">
      <c r="A43" s="33"/>
      <c r="B43" s="30"/>
      <c r="C43" s="30"/>
      <c r="D43" s="34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241"/>
      <c r="R43" s="241"/>
      <c r="S43" s="241"/>
      <c r="T43" s="241"/>
    </row>
    <row r="44" spans="1:20" x14ac:dyDescent="0.2">
      <c r="A44" s="164" t="s">
        <v>65</v>
      </c>
      <c r="B44" s="178">
        <v>2.8435907562374276</v>
      </c>
      <c r="C44" s="178">
        <v>2.5636267640036015</v>
      </c>
      <c r="D44" s="178">
        <v>2.2000000000000002</v>
      </c>
      <c r="E44" s="178">
        <v>2.7261212333180267</v>
      </c>
      <c r="F44" s="178">
        <v>2.9137194657183825</v>
      </c>
      <c r="G44" s="178">
        <v>2.9629826567463469</v>
      </c>
      <c r="H44" s="178">
        <v>2.8037678995319402</v>
      </c>
      <c r="I44" s="178">
        <v>2.8225498751291642</v>
      </c>
      <c r="J44" s="178">
        <v>2.8039361002763989</v>
      </c>
      <c r="K44" s="178">
        <v>2.9277101143567492</v>
      </c>
      <c r="L44" s="178">
        <v>2.9047735267844121</v>
      </c>
      <c r="M44" s="178">
        <v>2.9654776243024559</v>
      </c>
      <c r="N44" s="178">
        <v>3.2126285801581718</v>
      </c>
      <c r="O44" s="178">
        <v>3.0903217420134506</v>
      </c>
      <c r="P44" s="178">
        <v>3.2394983273317193</v>
      </c>
      <c r="Q44" s="249">
        <v>3.274827364770625</v>
      </c>
      <c r="R44" s="249">
        <v>3.3192998530922573</v>
      </c>
      <c r="S44" s="249">
        <v>3.3633431175882018</v>
      </c>
      <c r="T44" s="249">
        <v>3.2784174540186055</v>
      </c>
    </row>
    <row r="46" spans="1:20" x14ac:dyDescent="0.2">
      <c r="A46" s="180" t="s">
        <v>119</v>
      </c>
      <c r="B46" s="179">
        <v>9.0500000000000007</v>
      </c>
      <c r="C46" s="179">
        <v>9.44</v>
      </c>
      <c r="D46" s="179">
        <v>10.87</v>
      </c>
      <c r="E46" s="180">
        <v>10.252000000000001</v>
      </c>
      <c r="F46" s="180">
        <v>8.9655000000000005</v>
      </c>
      <c r="G46" s="180">
        <v>8.9120000000000008</v>
      </c>
      <c r="H46" s="180">
        <v>8.5820000000000007</v>
      </c>
      <c r="I46" s="180">
        <v>8.8590999999999998</v>
      </c>
      <c r="J46" s="180">
        <v>9.3930000000000007</v>
      </c>
      <c r="K46" s="180">
        <v>9.1895000000000007</v>
      </c>
      <c r="L46" s="180">
        <v>9.5525000000000002</v>
      </c>
      <c r="M46" s="180">
        <v>9.8437999999999999</v>
      </c>
      <c r="N46" s="180">
        <v>10.254799999999999</v>
      </c>
      <c r="O46" s="180">
        <v>10.4468</v>
      </c>
      <c r="P46" s="180">
        <v>10.0343</v>
      </c>
      <c r="Q46" s="250">
        <v>10.250299999999999</v>
      </c>
      <c r="R46" s="250">
        <v>11.1218</v>
      </c>
      <c r="S46" s="250">
        <v>11.096</v>
      </c>
      <c r="T46" s="250">
        <v>11.459</v>
      </c>
    </row>
  </sheetData>
  <hyperlinks>
    <hyperlink ref="A1" location="INDEX!A1" display="Till INDEX" xr:uid="{7C7DC461-960C-4222-995D-7BF6AA83AD3B}"/>
  </hyperlinks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3933-1193-40C0-9E6C-59C2883B3C5E}">
  <dimension ref="A1:IV47"/>
  <sheetViews>
    <sheetView workbookViewId="0">
      <selection activeCell="T22" sqref="T22:T42"/>
    </sheetView>
  </sheetViews>
  <sheetFormatPr defaultRowHeight="12.75" x14ac:dyDescent="0.2"/>
  <cols>
    <col min="1" max="1" width="45.28515625" customWidth="1"/>
  </cols>
  <sheetData>
    <row r="1" spans="1:256" x14ac:dyDescent="0.2">
      <c r="A1" s="19" t="s">
        <v>0</v>
      </c>
    </row>
    <row r="2" spans="1:256" x14ac:dyDescent="0.2">
      <c r="A2" s="38"/>
    </row>
    <row r="3" spans="1:256" x14ac:dyDescent="0.2">
      <c r="A3" s="8" t="s">
        <v>70</v>
      </c>
    </row>
    <row r="4" spans="1:256" x14ac:dyDescent="0.2">
      <c r="A4" s="9" t="s">
        <v>90</v>
      </c>
    </row>
    <row r="5" spans="1:256" x14ac:dyDescent="0.2">
      <c r="A5" s="38"/>
    </row>
    <row r="6" spans="1:256" x14ac:dyDescent="0.2">
      <c r="A6" s="9" t="s">
        <v>92</v>
      </c>
    </row>
    <row r="7" spans="1:256" x14ac:dyDescent="0.2">
      <c r="A7" s="9" t="s">
        <v>91</v>
      </c>
    </row>
    <row r="8" spans="1:256" x14ac:dyDescent="0.2">
      <c r="A8" s="9" t="s">
        <v>171</v>
      </c>
    </row>
    <row r="9" spans="1:256" x14ac:dyDescent="0.2">
      <c r="A9" s="9" t="s">
        <v>170</v>
      </c>
    </row>
    <row r="10" spans="1:256" x14ac:dyDescent="0.2">
      <c r="A10" s="9" t="s">
        <v>172</v>
      </c>
    </row>
    <row r="11" spans="1:256" x14ac:dyDescent="0.2">
      <c r="A11" s="9" t="s">
        <v>205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x14ac:dyDescent="0.2">
      <c r="A12" s="38"/>
    </row>
    <row r="13" spans="1:256" x14ac:dyDescent="0.2">
      <c r="A13" s="24"/>
      <c r="B13" s="181">
        <v>2006</v>
      </c>
      <c r="C13" s="181">
        <v>2007</v>
      </c>
      <c r="D13" s="181">
        <v>2008</v>
      </c>
      <c r="E13" s="181">
        <v>2009</v>
      </c>
      <c r="F13" s="181">
        <v>2010</v>
      </c>
      <c r="G13" s="181">
        <v>2011</v>
      </c>
      <c r="H13" s="181">
        <v>2012</v>
      </c>
      <c r="I13" s="181">
        <v>2013</v>
      </c>
      <c r="J13" s="181">
        <v>2014</v>
      </c>
      <c r="K13" s="181">
        <v>2015</v>
      </c>
      <c r="L13" s="181">
        <v>2016</v>
      </c>
      <c r="M13" s="181">
        <v>2017</v>
      </c>
      <c r="N13" s="181">
        <v>2018</v>
      </c>
      <c r="O13" s="181">
        <v>2019</v>
      </c>
      <c r="P13" s="181">
        <v>2020</v>
      </c>
      <c r="Q13" s="181">
        <v>2021</v>
      </c>
      <c r="R13" s="181">
        <v>2022</v>
      </c>
      <c r="S13" s="181">
        <v>2023</v>
      </c>
      <c r="T13" s="181">
        <v>2024</v>
      </c>
    </row>
    <row r="14" spans="1:256" ht="12.75" customHeight="1" x14ac:dyDescent="0.2">
      <c r="A14" s="137" t="s">
        <v>66</v>
      </c>
      <c r="B14" s="26"/>
      <c r="C14" s="26"/>
      <c r="D14" s="23"/>
    </row>
    <row r="15" spans="1:256" s="4" customFormat="1" x14ac:dyDescent="0.2">
      <c r="A15" s="160" t="s">
        <v>167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</row>
    <row r="16" spans="1:256" s="4" customFormat="1" x14ac:dyDescent="0.2">
      <c r="A16" s="161" t="s">
        <v>151</v>
      </c>
      <c r="B16" s="170">
        <v>0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247">
        <v>0</v>
      </c>
      <c r="R16" s="247">
        <v>0</v>
      </c>
      <c r="S16" s="247">
        <v>0</v>
      </c>
      <c r="T16" s="247">
        <v>0</v>
      </c>
    </row>
    <row r="17" spans="1:20" s="12" customFormat="1" ht="12.75" customHeight="1" x14ac:dyDescent="0.2">
      <c r="A17" s="162" t="s">
        <v>152</v>
      </c>
      <c r="B17" s="171">
        <v>17569</v>
      </c>
      <c r="C17" s="171">
        <v>36638</v>
      </c>
      <c r="D17" s="171">
        <v>43487.543637534502</v>
      </c>
      <c r="E17" s="171">
        <v>53106.080637462968</v>
      </c>
      <c r="F17" s="171">
        <v>76317.961218436525</v>
      </c>
      <c r="G17" s="171">
        <v>68663.879585905088</v>
      </c>
      <c r="H17" s="182">
        <v>48936.485101890583</v>
      </c>
      <c r="I17" s="182">
        <v>52606.563481315738</v>
      </c>
      <c r="J17" s="182">
        <v>49622.889074219187</v>
      </c>
      <c r="K17" s="182">
        <v>60210.425891803694</v>
      </c>
      <c r="L17" s="182">
        <v>53011.357928853773</v>
      </c>
      <c r="M17" s="182">
        <v>49528.348392184096</v>
      </c>
      <c r="N17" s="182">
        <v>53771.718445329119</v>
      </c>
      <c r="O17" s="182">
        <v>52985.483560452951</v>
      </c>
      <c r="P17" s="182">
        <v>50294.136413629007</v>
      </c>
      <c r="Q17" s="227">
        <v>57571.810341181932</v>
      </c>
      <c r="R17" s="227">
        <v>50204.55396914226</v>
      </c>
      <c r="S17" s="227">
        <v>54863.634794835001</v>
      </c>
      <c r="T17" s="227">
        <v>44404.494840266547</v>
      </c>
    </row>
    <row r="18" spans="1:20" x14ac:dyDescent="0.2">
      <c r="A18" s="163" t="s">
        <v>153</v>
      </c>
      <c r="B18" s="172">
        <v>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247">
        <v>0</v>
      </c>
      <c r="R18" s="247">
        <v>0</v>
      </c>
      <c r="S18" s="247">
        <v>0</v>
      </c>
      <c r="T18" s="247">
        <v>0</v>
      </c>
    </row>
    <row r="19" spans="1:20" x14ac:dyDescent="0.2">
      <c r="A19" s="162" t="s">
        <v>154</v>
      </c>
      <c r="B19" s="171">
        <v>0</v>
      </c>
      <c r="C19" s="171">
        <v>0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227">
        <v>0</v>
      </c>
      <c r="R19" s="227">
        <v>0</v>
      </c>
      <c r="S19" s="227">
        <v>0</v>
      </c>
      <c r="T19" s="227">
        <v>0</v>
      </c>
    </row>
    <row r="20" spans="1:20" x14ac:dyDescent="0.2">
      <c r="A20" s="164" t="s">
        <v>168</v>
      </c>
      <c r="B20" s="173">
        <v>17568.609507722002</v>
      </c>
      <c r="C20" s="173">
        <v>36637.502827728647</v>
      </c>
      <c r="D20" s="173">
        <v>43487.543637534502</v>
      </c>
      <c r="E20" s="173">
        <v>53106.080637462968</v>
      </c>
      <c r="F20" s="173">
        <v>76317.961218436525</v>
      </c>
      <c r="G20" s="173">
        <v>68663.879585905088</v>
      </c>
      <c r="H20" s="173">
        <v>48936.485101890583</v>
      </c>
      <c r="I20" s="173">
        <v>52606.563481315738</v>
      </c>
      <c r="J20" s="173">
        <v>49622.889074219187</v>
      </c>
      <c r="K20" s="173">
        <v>60210.425891803694</v>
      </c>
      <c r="L20" s="173">
        <v>53011.357928853773</v>
      </c>
      <c r="M20" s="173">
        <v>49528.348392184096</v>
      </c>
      <c r="N20" s="173">
        <v>53771.718445329119</v>
      </c>
      <c r="O20" s="173">
        <v>52985.483560452951</v>
      </c>
      <c r="P20" s="173">
        <v>50294.136413629007</v>
      </c>
      <c r="Q20" s="248">
        <v>57571.810341181932</v>
      </c>
      <c r="R20" s="248">
        <v>50204.55396914226</v>
      </c>
      <c r="S20" s="248">
        <v>54863.634794835001</v>
      </c>
      <c r="T20" s="248">
        <v>44404.494840266547</v>
      </c>
    </row>
    <row r="21" spans="1:20" x14ac:dyDescent="0.2">
      <c r="A21" s="37"/>
      <c r="B21" s="85"/>
      <c r="C21" s="85"/>
      <c r="D21" s="8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232"/>
      <c r="R21" s="232"/>
      <c r="S21" s="232"/>
      <c r="T21" s="232"/>
    </row>
    <row r="22" spans="1:20" x14ac:dyDescent="0.2">
      <c r="A22" s="160" t="s">
        <v>155</v>
      </c>
      <c r="B22" s="174">
        <v>17481.579193908456</v>
      </c>
      <c r="C22" s="174">
        <v>36083.689064343591</v>
      </c>
      <c r="D22" s="174">
        <v>42631.346686752528</v>
      </c>
      <c r="E22" s="174">
        <v>50441.733805647636</v>
      </c>
      <c r="F22" s="174">
        <v>75448.686038711618</v>
      </c>
      <c r="G22" s="174">
        <v>67532.844448458694</v>
      </c>
      <c r="H22" s="174">
        <v>47316.943198147281</v>
      </c>
      <c r="I22" s="174">
        <v>51500.471465562536</v>
      </c>
      <c r="J22" s="174">
        <v>47909.951370911702</v>
      </c>
      <c r="K22" s="174">
        <v>59263.645068219783</v>
      </c>
      <c r="L22" s="174">
        <v>52581.083806268762</v>
      </c>
      <c r="M22" s="174">
        <v>49286.630648507497</v>
      </c>
      <c r="N22" s="174">
        <v>51210.509581282502</v>
      </c>
      <c r="O22" s="174">
        <v>51733.971441782734</v>
      </c>
      <c r="P22" s="174">
        <v>47491.537103729381</v>
      </c>
      <c r="Q22" s="227">
        <v>53615.246934492257</v>
      </c>
      <c r="R22" s="227">
        <v>47211.773481179524</v>
      </c>
      <c r="S22" s="227">
        <v>54063.610181783581</v>
      </c>
      <c r="T22" s="227">
        <v>43792.045847895221</v>
      </c>
    </row>
    <row r="23" spans="1:20" x14ac:dyDescent="0.2">
      <c r="A23" s="161" t="s">
        <v>156</v>
      </c>
      <c r="B23" s="165"/>
      <c r="C23" s="165"/>
      <c r="D23" s="165"/>
      <c r="E23" s="165"/>
      <c r="F23" s="165"/>
      <c r="G23" s="165"/>
      <c r="H23" s="254">
        <v>37147.635344500115</v>
      </c>
      <c r="I23" s="254">
        <v>36188.440343860675</v>
      </c>
      <c r="J23" s="254">
        <v>35744.445401693592</v>
      </c>
      <c r="K23" s="254">
        <v>47348.311592151374</v>
      </c>
      <c r="L23" s="254">
        <v>38100.216345501809</v>
      </c>
      <c r="M23" s="254">
        <v>30831.311907164472</v>
      </c>
      <c r="N23" s="254">
        <v>34600.807227421952</v>
      </c>
      <c r="O23" s="254">
        <v>34441.158139680403</v>
      </c>
      <c r="P23" s="254">
        <v>36094.713091044396</v>
      </c>
      <c r="Q23" s="255">
        <v>45103.454123482552</v>
      </c>
      <c r="R23" s="255">
        <v>38886.402305574105</v>
      </c>
      <c r="S23" s="255">
        <v>40008.528625310377</v>
      </c>
      <c r="T23" s="255">
        <v>30020.327716949501</v>
      </c>
    </row>
    <row r="24" spans="1:20" x14ac:dyDescent="0.2">
      <c r="A24" s="162" t="s">
        <v>157</v>
      </c>
      <c r="B24" s="166"/>
      <c r="C24" s="166"/>
      <c r="D24" s="166"/>
      <c r="E24" s="166"/>
      <c r="F24" s="166"/>
      <c r="G24" s="166"/>
      <c r="H24" s="171">
        <v>91.703565602423666</v>
      </c>
      <c r="I24" s="171">
        <v>6879.9930409131166</v>
      </c>
      <c r="J24" s="171">
        <v>6137.1039052429069</v>
      </c>
      <c r="K24" s="171">
        <v>5560.379960004956</v>
      </c>
      <c r="L24" s="171">
        <v>7476.6708442607987</v>
      </c>
      <c r="M24" s="171">
        <v>7926.593810901416</v>
      </c>
      <c r="N24" s="171">
        <v>10630.300227806858</v>
      </c>
      <c r="O24" s="171">
        <v>8098.638325813542</v>
      </c>
      <c r="P24" s="171">
        <v>1062.0588872306048</v>
      </c>
      <c r="Q24" s="227">
        <v>3899.6068917586172</v>
      </c>
      <c r="R24" s="227">
        <v>3650.4742302984823</v>
      </c>
      <c r="S24" s="227">
        <v>9428.565521734392</v>
      </c>
      <c r="T24" s="227">
        <v>7613.4726233002348</v>
      </c>
    </row>
    <row r="25" spans="1:20" x14ac:dyDescent="0.2">
      <c r="A25" s="163" t="s">
        <v>158</v>
      </c>
      <c r="B25" s="167"/>
      <c r="C25" s="167"/>
      <c r="D25" s="167"/>
      <c r="E25" s="167"/>
      <c r="F25" s="167"/>
      <c r="G25" s="167"/>
      <c r="H25" s="172">
        <v>10077.604288044744</v>
      </c>
      <c r="I25" s="172">
        <v>8432.0380807887504</v>
      </c>
      <c r="J25" s="172">
        <v>6028.4235006905128</v>
      </c>
      <c r="K25" s="172">
        <v>6355.0242655386019</v>
      </c>
      <c r="L25" s="172">
        <v>7004.1966165061513</v>
      </c>
      <c r="M25" s="172">
        <v>10528.724930441607</v>
      </c>
      <c r="N25" s="172">
        <v>5979.4021260536911</v>
      </c>
      <c r="O25" s="172">
        <v>9194.1749762887885</v>
      </c>
      <c r="P25" s="172">
        <v>10334.765125454391</v>
      </c>
      <c r="Q25" s="247">
        <v>4612.1765975598119</v>
      </c>
      <c r="R25" s="247">
        <v>4674.8969453069376</v>
      </c>
      <c r="S25" s="247">
        <v>4626.5160347388073</v>
      </c>
      <c r="T25" s="247">
        <v>6158.2455076454826</v>
      </c>
    </row>
    <row r="26" spans="1:20" x14ac:dyDescent="0.2">
      <c r="A26" s="160" t="s">
        <v>159</v>
      </c>
      <c r="B26" s="174">
        <v>87.030313813548076</v>
      </c>
      <c r="C26" s="174">
        <v>553.81376338505538</v>
      </c>
      <c r="D26" s="174">
        <v>856.19695078196867</v>
      </c>
      <c r="E26" s="174">
        <v>2664.3627911546605</v>
      </c>
      <c r="F26" s="174">
        <v>869.27517972490864</v>
      </c>
      <c r="G26" s="174">
        <v>1131.0351374463899</v>
      </c>
      <c r="H26" s="174">
        <v>1619.5419037432998</v>
      </c>
      <c r="I26" s="174">
        <v>1106.0920157532073</v>
      </c>
      <c r="J26" s="174">
        <v>1712.9162665921749</v>
      </c>
      <c r="K26" s="174">
        <v>946.78082358392874</v>
      </c>
      <c r="L26" s="174">
        <v>430.27412258502056</v>
      </c>
      <c r="M26" s="174">
        <v>241.71774367660231</v>
      </c>
      <c r="N26" s="174">
        <v>2561.2088640466213</v>
      </c>
      <c r="O26" s="174">
        <v>1251.5121186702147</v>
      </c>
      <c r="P26" s="174">
        <v>2802.5993098996119</v>
      </c>
      <c r="Q26" s="227">
        <v>3956.5634066896773</v>
      </c>
      <c r="R26" s="227">
        <v>2992.7804879627329</v>
      </c>
      <c r="S26" s="227">
        <v>800.02461305142367</v>
      </c>
      <c r="T26" s="227">
        <v>612.44899237132711</v>
      </c>
    </row>
    <row r="27" spans="1:20" x14ac:dyDescent="0.2">
      <c r="A27" s="164" t="s">
        <v>160</v>
      </c>
      <c r="B27" s="168">
        <v>17568.609507722002</v>
      </c>
      <c r="C27" s="168">
        <v>36637.50282772864</v>
      </c>
      <c r="D27" s="168">
        <v>43487.543637534502</v>
      </c>
      <c r="E27" s="168">
        <v>53106.096596802294</v>
      </c>
      <c r="F27" s="168">
        <v>76317.961218436525</v>
      </c>
      <c r="G27" s="168">
        <v>68663.879585905088</v>
      </c>
      <c r="H27" s="168">
        <v>48936.485101890583</v>
      </c>
      <c r="I27" s="168">
        <v>52606.563481315752</v>
      </c>
      <c r="J27" s="168">
        <v>49622.889074219187</v>
      </c>
      <c r="K27" s="168">
        <v>60210.496641278856</v>
      </c>
      <c r="L27" s="168">
        <v>53011.35792885378</v>
      </c>
      <c r="M27" s="168">
        <v>49528.348392184089</v>
      </c>
      <c r="N27" s="168">
        <v>53771.718445329127</v>
      </c>
      <c r="O27" s="168">
        <v>52985.483560452951</v>
      </c>
      <c r="P27" s="168">
        <v>50294.136413628999</v>
      </c>
      <c r="Q27" s="248">
        <v>57571.801019490653</v>
      </c>
      <c r="R27" s="248">
        <v>50204.55396914226</v>
      </c>
      <c r="S27" s="248">
        <v>54863.634794835001</v>
      </c>
      <c r="T27" s="248">
        <v>44404.494840266547</v>
      </c>
    </row>
    <row r="28" spans="1:20" x14ac:dyDescent="0.2">
      <c r="A28" s="37"/>
      <c r="B28" s="87"/>
      <c r="C28" s="87"/>
      <c r="D28" s="8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32"/>
      <c r="R28" s="232"/>
      <c r="S28" s="232"/>
      <c r="T28" s="232"/>
    </row>
    <row r="29" spans="1:20" x14ac:dyDescent="0.2">
      <c r="A29" s="175" t="s">
        <v>161</v>
      </c>
      <c r="B29" s="174">
        <v>5282.7802385458608</v>
      </c>
      <c r="C29" s="174">
        <v>7085.1808572790351</v>
      </c>
      <c r="D29" s="174">
        <v>10974.513355473782</v>
      </c>
      <c r="E29" s="174">
        <v>6654.7389935243127</v>
      </c>
      <c r="F29" s="174">
        <v>19862.000508016001</v>
      </c>
      <c r="G29" s="174">
        <v>13047.456098150831</v>
      </c>
      <c r="H29" s="174">
        <v>2484.642592160918</v>
      </c>
      <c r="I29" s="174">
        <v>5853.3546374090338</v>
      </c>
      <c r="J29" s="174">
        <v>6692.4986401081205</v>
      </c>
      <c r="K29" s="174">
        <v>9980.3770276250998</v>
      </c>
      <c r="L29" s="174">
        <v>7176.5247894563072</v>
      </c>
      <c r="M29" s="174">
        <v>11930.491976908572</v>
      </c>
      <c r="N29" s="174">
        <v>5575.5174558012459</v>
      </c>
      <c r="O29" s="174">
        <v>7774.3775715433112</v>
      </c>
      <c r="P29" s="174">
        <v>3642.7421915021291</v>
      </c>
      <c r="Q29" s="227">
        <v>9156.9166519857827</v>
      </c>
      <c r="R29" s="227">
        <v>6784.9583398503601</v>
      </c>
      <c r="S29" s="227">
        <v>6858.7857908873084</v>
      </c>
      <c r="T29" s="227">
        <v>1466.7269438338876</v>
      </c>
    </row>
    <row r="30" spans="1:20" x14ac:dyDescent="0.2">
      <c r="A30" s="176" t="s">
        <v>162</v>
      </c>
      <c r="B30" s="177">
        <v>11793.856011680899</v>
      </c>
      <c r="C30" s="177">
        <v>28417.475466292435</v>
      </c>
      <c r="D30" s="177">
        <v>31490.355178472862</v>
      </c>
      <c r="E30" s="177">
        <v>44425.812975206536</v>
      </c>
      <c r="F30" s="177">
        <v>52638.767605427398</v>
      </c>
      <c r="G30" s="177">
        <v>51269.251602702701</v>
      </c>
      <c r="H30" s="177">
        <v>41970.519692379392</v>
      </c>
      <c r="I30" s="177">
        <v>41997.35825020777</v>
      </c>
      <c r="J30" s="177">
        <v>40853.258309227502</v>
      </c>
      <c r="K30" s="177">
        <v>46959.494059818702</v>
      </c>
      <c r="L30" s="177">
        <v>44432.026569162539</v>
      </c>
      <c r="M30" s="177">
        <v>35704.278058867654</v>
      </c>
      <c r="N30" s="177">
        <v>46009.838557380812</v>
      </c>
      <c r="O30" s="177">
        <v>44161.06690529429</v>
      </c>
      <c r="P30" s="177">
        <v>44440.389795657313</v>
      </c>
      <c r="Q30" s="247">
        <v>45344.417384038752</v>
      </c>
      <c r="R30" s="247">
        <v>43419.5956292919</v>
      </c>
      <c r="S30" s="247">
        <v>47076.478476200093</v>
      </c>
      <c r="T30" s="247">
        <v>42348.861170272801</v>
      </c>
    </row>
    <row r="31" spans="1:20" x14ac:dyDescent="0.2">
      <c r="A31" s="175" t="s">
        <v>163</v>
      </c>
      <c r="B31" s="174">
        <v>491.97325749524362</v>
      </c>
      <c r="C31" s="174">
        <v>1134.8465041571783</v>
      </c>
      <c r="D31" s="174">
        <v>1022.7670999080036</v>
      </c>
      <c r="E31" s="174">
        <v>2025.3697156669109</v>
      </c>
      <c r="F31" s="174">
        <v>3817.1931049931186</v>
      </c>
      <c r="G31" s="174">
        <v>4347.1498087801747</v>
      </c>
      <c r="H31" s="174">
        <v>4481.3228173502675</v>
      </c>
      <c r="I31" s="174">
        <v>4755.8226472852075</v>
      </c>
      <c r="J31" s="174">
        <v>2077.206598823509</v>
      </c>
      <c r="K31" s="174">
        <v>3270.5594436291385</v>
      </c>
      <c r="L31" s="174">
        <v>1402.8065702349284</v>
      </c>
      <c r="M31" s="174">
        <v>1893.578356407872</v>
      </c>
      <c r="N31" s="174">
        <v>2186.3624321470629</v>
      </c>
      <c r="O31" s="174">
        <v>1050.0390836153483</v>
      </c>
      <c r="P31" s="174">
        <v>2211.0044264695589</v>
      </c>
      <c r="Q31" s="227">
        <v>3070.4763051573996</v>
      </c>
      <c r="R31" s="227">
        <v>0</v>
      </c>
      <c r="S31" s="227">
        <v>928.37052774759673</v>
      </c>
      <c r="T31" s="227">
        <v>588.9067261598542</v>
      </c>
    </row>
    <row r="32" spans="1:20" x14ac:dyDescent="0.2">
      <c r="A32" s="164" t="s">
        <v>160</v>
      </c>
      <c r="B32" s="168">
        <v>17568.609507722005</v>
      </c>
      <c r="C32" s="168">
        <v>36637.502827728647</v>
      </c>
      <c r="D32" s="168">
        <v>43487.543637534502</v>
      </c>
      <c r="E32" s="168">
        <v>53105.921684397756</v>
      </c>
      <c r="F32" s="168">
        <v>76317.961218436511</v>
      </c>
      <c r="G32" s="168">
        <v>68663.857509633715</v>
      </c>
      <c r="H32" s="168">
        <v>48936.485101890576</v>
      </c>
      <c r="I32" s="168">
        <v>52606.53553490201</v>
      </c>
      <c r="J32" s="168">
        <v>49622.963548159132</v>
      </c>
      <c r="K32" s="168">
        <v>60210.43053107294</v>
      </c>
      <c r="L32" s="168">
        <v>53011.357928853773</v>
      </c>
      <c r="M32" s="168">
        <v>49528.348392184096</v>
      </c>
      <c r="N32" s="168">
        <v>53771.718445329119</v>
      </c>
      <c r="O32" s="168">
        <v>52985.483560452943</v>
      </c>
      <c r="P32" s="168">
        <v>50294.136413628999</v>
      </c>
      <c r="Q32" s="248">
        <v>57571.810341181932</v>
      </c>
      <c r="R32" s="248">
        <v>50204.55396914226</v>
      </c>
      <c r="S32" s="248">
        <v>54863.634794835001</v>
      </c>
      <c r="T32" s="248">
        <v>44404.49484026654</v>
      </c>
    </row>
    <row r="33" spans="1:20" x14ac:dyDescent="0.2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2"/>
      <c r="R33" s="232"/>
      <c r="S33" s="232"/>
      <c r="T33" s="232"/>
    </row>
    <row r="34" spans="1:20" x14ac:dyDescent="0.2">
      <c r="A34" s="175" t="s">
        <v>188</v>
      </c>
      <c r="B34" s="207">
        <v>17568.609507722002</v>
      </c>
      <c r="C34" s="207">
        <v>36637.502827728647</v>
      </c>
      <c r="D34" s="207">
        <v>43487.543637534502</v>
      </c>
      <c r="E34" s="207">
        <v>53106.080637462968</v>
      </c>
      <c r="F34" s="207">
        <v>79910.469167809933</v>
      </c>
      <c r="G34" s="207">
        <v>69800.322881188273</v>
      </c>
      <c r="H34" s="207">
        <v>48936.485101890583</v>
      </c>
      <c r="I34" s="207">
        <v>51633.375509637546</v>
      </c>
      <c r="J34" s="207">
        <v>47463.736004080696</v>
      </c>
      <c r="K34" s="207">
        <v>56642.085238644104</v>
      </c>
      <c r="L34" s="207">
        <v>50005.129547238939</v>
      </c>
      <c r="M34" s="207">
        <v>45809.677682155932</v>
      </c>
      <c r="N34" s="207">
        <v>50171.942228362823</v>
      </c>
      <c r="O34" s="207">
        <v>48873.036821131202</v>
      </c>
      <c r="P34" s="207">
        <v>48804.42492855544</v>
      </c>
      <c r="Q34" s="227">
        <v>54776.980862613374</v>
      </c>
      <c r="R34" s="227">
        <v>41083.564192854319</v>
      </c>
      <c r="S34" s="227">
        <v>18442.961995860769</v>
      </c>
      <c r="T34" s="227">
        <v>2047.3019832155551</v>
      </c>
    </row>
    <row r="35" spans="1:20" x14ac:dyDescent="0.2">
      <c r="A35" s="176" t="s">
        <v>189</v>
      </c>
      <c r="B35" s="206">
        <v>0</v>
      </c>
      <c r="C35" s="206">
        <v>0</v>
      </c>
      <c r="D35" s="206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960.18311508570207</v>
      </c>
      <c r="K35" s="206">
        <v>4087.2735186898085</v>
      </c>
      <c r="L35" s="206">
        <v>2182.1512693012301</v>
      </c>
      <c r="M35" s="206">
        <v>3718.6707100281683</v>
      </c>
      <c r="N35" s="206">
        <v>3599.7762169663029</v>
      </c>
      <c r="O35" s="206">
        <v>4112.4467393217474</v>
      </c>
      <c r="P35" s="206">
        <v>1489.7114850735629</v>
      </c>
      <c r="Q35" s="247">
        <v>2794.8294785685553</v>
      </c>
      <c r="R35" s="247">
        <v>9120.9897762879373</v>
      </c>
      <c r="S35" s="247">
        <v>36420.672798974228</v>
      </c>
      <c r="T35" s="247">
        <v>42357.192857050992</v>
      </c>
    </row>
    <row r="36" spans="1:20" x14ac:dyDescent="0.2">
      <c r="A36" s="175" t="s">
        <v>190</v>
      </c>
      <c r="B36" s="207">
        <v>0</v>
      </c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  <c r="S36" s="207">
        <v>0</v>
      </c>
      <c r="T36" s="207">
        <v>0</v>
      </c>
    </row>
    <row r="37" spans="1:20" x14ac:dyDescent="0.2">
      <c r="A37" s="208" t="s">
        <v>42</v>
      </c>
      <c r="B37" s="209">
        <f t="shared" ref="B37:L37" si="0">SUM(B34:B36)</f>
        <v>17568.609507722002</v>
      </c>
      <c r="C37" s="209">
        <f t="shared" si="0"/>
        <v>36637.502827728647</v>
      </c>
      <c r="D37" s="209">
        <f t="shared" si="0"/>
        <v>43487.543637534502</v>
      </c>
      <c r="E37" s="209">
        <f t="shared" si="0"/>
        <v>53106.080637462968</v>
      </c>
      <c r="F37" s="209">
        <f t="shared" si="0"/>
        <v>79910.469167809933</v>
      </c>
      <c r="G37" s="209">
        <f t="shared" si="0"/>
        <v>69800.322881188273</v>
      </c>
      <c r="H37" s="209">
        <f t="shared" si="0"/>
        <v>48936.485101890583</v>
      </c>
      <c r="I37" s="209">
        <f t="shared" si="0"/>
        <v>51633.375509637546</v>
      </c>
      <c r="J37" s="209">
        <f t="shared" si="0"/>
        <v>48423.919119166399</v>
      </c>
      <c r="K37" s="209">
        <f t="shared" si="0"/>
        <v>60729.35875733391</v>
      </c>
      <c r="L37" s="209">
        <f t="shared" si="0"/>
        <v>52187.280816540166</v>
      </c>
      <c r="M37" s="209">
        <v>49528.348392184103</v>
      </c>
      <c r="N37" s="209">
        <v>53771.718445329127</v>
      </c>
      <c r="O37" s="209">
        <v>52985.483560452951</v>
      </c>
      <c r="P37" s="209">
        <v>50294.136413628999</v>
      </c>
      <c r="Q37" s="248">
        <v>57571.810341181932</v>
      </c>
      <c r="R37" s="248">
        <v>50204.55396914226</v>
      </c>
      <c r="S37" s="248">
        <v>54863.634794835001</v>
      </c>
      <c r="T37" s="248">
        <v>44404.494840266547</v>
      </c>
    </row>
    <row r="38" spans="1:20" s="16" customFormat="1" x14ac:dyDescent="0.2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32"/>
      <c r="R38" s="232"/>
      <c r="S38" s="232"/>
      <c r="T38" s="232"/>
    </row>
    <row r="39" spans="1:20" x14ac:dyDescent="0.2">
      <c r="A39" s="175" t="s">
        <v>62</v>
      </c>
      <c r="B39" s="174">
        <v>17559.760341755897</v>
      </c>
      <c r="C39" s="174">
        <v>35778.550003495213</v>
      </c>
      <c r="D39" s="174">
        <v>39135.007258049678</v>
      </c>
      <c r="E39" s="174">
        <v>47310.846321628102</v>
      </c>
      <c r="F39" s="174">
        <v>64964.738759062835</v>
      </c>
      <c r="G39" s="174">
        <v>52271.388383689169</v>
      </c>
      <c r="H39" s="174">
        <v>38294.327462887435</v>
      </c>
      <c r="I39" s="174">
        <v>43758.999950062651</v>
      </c>
      <c r="J39" s="174">
        <v>42370.210051060953</v>
      </c>
      <c r="K39" s="174">
        <v>54151.682521772549</v>
      </c>
      <c r="L39" s="174">
        <v>46773.005226752713</v>
      </c>
      <c r="M39" s="174">
        <v>45276.000116603303</v>
      </c>
      <c r="N39" s="174">
        <v>46685.10552243852</v>
      </c>
      <c r="O39" s="174">
        <v>46706.472685658598</v>
      </c>
      <c r="P39" s="174">
        <v>39074.531599819784</v>
      </c>
      <c r="Q39" s="227">
        <v>45807.356122373603</v>
      </c>
      <c r="R39" s="227">
        <v>41921.504941851461</v>
      </c>
      <c r="S39" s="227">
        <v>48848.292432757873</v>
      </c>
      <c r="T39" s="227">
        <v>36722.740893181217</v>
      </c>
    </row>
    <row r="40" spans="1:20" x14ac:dyDescent="0.2">
      <c r="A40" s="176" t="s">
        <v>63</v>
      </c>
      <c r="B40" s="177">
        <v>2.2122914915269236</v>
      </c>
      <c r="C40" s="177">
        <v>752.19012762802515</v>
      </c>
      <c r="D40" s="177">
        <v>4352.5363794848208</v>
      </c>
      <c r="E40" s="177">
        <v>5432.0050221728925</v>
      </c>
      <c r="F40" s="177">
        <v>11353.222459373681</v>
      </c>
      <c r="G40" s="177">
        <v>16292.154548788414</v>
      </c>
      <c r="H40" s="177">
        <v>10642.157639003144</v>
      </c>
      <c r="I40" s="177">
        <v>8847.5355848393574</v>
      </c>
      <c r="J40" s="177">
        <v>7252.6575864429306</v>
      </c>
      <c r="K40" s="177">
        <v>6058.743370031164</v>
      </c>
      <c r="L40" s="177">
        <v>6238.3527021010605</v>
      </c>
      <c r="M40" s="177">
        <v>4252.3482755807972</v>
      </c>
      <c r="N40" s="177">
        <v>7086.6129228906038</v>
      </c>
      <c r="O40" s="177">
        <v>6279.0108747943459</v>
      </c>
      <c r="P40" s="177">
        <v>11219.604813809217</v>
      </c>
      <c r="Q40" s="247">
        <v>11764.454218808331</v>
      </c>
      <c r="R40" s="247">
        <v>8283.0490272907955</v>
      </c>
      <c r="S40" s="247">
        <v>6015.3423620771264</v>
      </c>
      <c r="T40" s="247">
        <v>7681.7539470853317</v>
      </c>
    </row>
    <row r="41" spans="1:20" x14ac:dyDescent="0.2">
      <c r="A41" s="175" t="s">
        <v>64</v>
      </c>
      <c r="B41" s="174">
        <v>6.6368744745807708</v>
      </c>
      <c r="C41" s="174">
        <v>106.76269660541229</v>
      </c>
      <c r="D41" s="174">
        <v>0</v>
      </c>
      <c r="E41" s="174">
        <v>362.90632496459591</v>
      </c>
      <c r="F41" s="174">
        <v>0</v>
      </c>
      <c r="G41" s="174">
        <v>100.33665342750689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4">
        <v>0</v>
      </c>
      <c r="O41" s="174">
        <v>0</v>
      </c>
      <c r="P41" s="174">
        <v>0</v>
      </c>
      <c r="Q41" s="227">
        <v>0</v>
      </c>
      <c r="R41" s="227">
        <v>0</v>
      </c>
      <c r="S41" s="227">
        <v>0</v>
      </c>
      <c r="T41" s="227">
        <v>0</v>
      </c>
    </row>
    <row r="42" spans="1:20" x14ac:dyDescent="0.2">
      <c r="A42" s="164" t="s">
        <v>160</v>
      </c>
      <c r="B42" s="168">
        <v>17568.609507722002</v>
      </c>
      <c r="C42" s="168">
        <v>36637.502827728647</v>
      </c>
      <c r="D42" s="168">
        <v>43487.543637534502</v>
      </c>
      <c r="E42" s="168">
        <v>53105.757668765596</v>
      </c>
      <c r="F42" s="168">
        <v>76317.961218436511</v>
      </c>
      <c r="G42" s="168">
        <v>68663.879585905088</v>
      </c>
      <c r="H42" s="168">
        <v>48936.485101890576</v>
      </c>
      <c r="I42" s="168">
        <v>52606.53553490201</v>
      </c>
      <c r="J42" s="168">
        <v>49622.867637503885</v>
      </c>
      <c r="K42" s="168">
        <v>60210.425891803716</v>
      </c>
      <c r="L42" s="168">
        <v>53011.357928853773</v>
      </c>
      <c r="M42" s="168">
        <v>49528.348392184103</v>
      </c>
      <c r="N42" s="168">
        <v>53771.718445329127</v>
      </c>
      <c r="O42" s="168">
        <v>52985.483560452943</v>
      </c>
      <c r="P42" s="168">
        <v>50294.136413628999</v>
      </c>
      <c r="Q42" s="248">
        <v>57571.810341181932</v>
      </c>
      <c r="R42" s="248">
        <v>50204.55396914226</v>
      </c>
      <c r="S42" s="248">
        <v>54863.634794835001</v>
      </c>
      <c r="T42" s="248">
        <v>44404.494840266547</v>
      </c>
    </row>
    <row r="43" spans="1:20" x14ac:dyDescent="0.2">
      <c r="A43" s="37"/>
      <c r="B43" s="35"/>
      <c r="C43" s="35"/>
      <c r="D43" s="36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251"/>
      <c r="R43" s="251"/>
      <c r="S43" s="251"/>
      <c r="T43" s="251"/>
    </row>
    <row r="44" spans="1:20" x14ac:dyDescent="0.2">
      <c r="A44" s="164" t="s">
        <v>67</v>
      </c>
      <c r="B44" s="178">
        <v>4.1233509749148647</v>
      </c>
      <c r="C44" s="178">
        <v>3.0902342382509533</v>
      </c>
      <c r="D44" s="178">
        <v>2.44</v>
      </c>
      <c r="E44" s="178">
        <v>3.9517416175978117</v>
      </c>
      <c r="F44" s="178">
        <v>4.0189127901100896</v>
      </c>
      <c r="G44" s="178">
        <v>4.06044005037365</v>
      </c>
      <c r="H44" s="178">
        <v>4.2425065876181813</v>
      </c>
      <c r="I44" s="178">
        <v>4.3612245257462776</v>
      </c>
      <c r="J44" s="178">
        <v>4.4236269091859262</v>
      </c>
      <c r="K44" s="178">
        <v>4.6381592579982236</v>
      </c>
      <c r="L44" s="178">
        <v>4.7268309005530682</v>
      </c>
      <c r="M44" s="178">
        <v>4.9633894988847898</v>
      </c>
      <c r="N44" s="178">
        <v>5.312792472851501</v>
      </c>
      <c r="O44" s="178">
        <v>4.9659448294693744</v>
      </c>
      <c r="P44" s="178">
        <v>4.5097892440963818</v>
      </c>
      <c r="Q44" s="249">
        <v>4.2830362660841788</v>
      </c>
      <c r="R44" s="249">
        <v>4.4836242498910277</v>
      </c>
      <c r="S44" s="249">
        <v>4.5948249259465923</v>
      </c>
      <c r="T44" s="249">
        <v>4.7856693103169015</v>
      </c>
    </row>
    <row r="45" spans="1:20" x14ac:dyDescent="0.2">
      <c r="Q45" s="8"/>
      <c r="R45" s="8"/>
      <c r="S45" s="8"/>
      <c r="T45" s="8"/>
    </row>
    <row r="46" spans="1:20" x14ac:dyDescent="0.2">
      <c r="A46" s="180" t="s">
        <v>137</v>
      </c>
      <c r="B46" s="179">
        <v>9.0500000000000007</v>
      </c>
      <c r="C46" s="179">
        <v>9.44</v>
      </c>
      <c r="D46" s="179">
        <v>10.87</v>
      </c>
      <c r="E46" s="180">
        <v>10.539909990196936</v>
      </c>
      <c r="F46" s="180">
        <v>9.3875321075915554</v>
      </c>
      <c r="G46" s="180">
        <v>9.0595008797732266</v>
      </c>
      <c r="H46" s="180">
        <v>8.5820000000000007</v>
      </c>
      <c r="I46" s="180">
        <v>8.6952122835374634</v>
      </c>
      <c r="J46" s="180">
        <v>9.1660497962146703</v>
      </c>
      <c r="K46" s="180">
        <v>9.2687011266679811</v>
      </c>
      <c r="L46" s="180">
        <v>9.404004999627805</v>
      </c>
      <c r="M46" s="180">
        <v>9.6443064730860062</v>
      </c>
      <c r="N46" s="180">
        <v>10.336267522584253</v>
      </c>
      <c r="O46" s="180">
        <v>10.500561523897581</v>
      </c>
      <c r="P46" s="180">
        <v>10.618431930273315</v>
      </c>
      <c r="Q46" s="250">
        <v>10.191283660922405</v>
      </c>
      <c r="R46" s="250">
        <v>10.585473985619787</v>
      </c>
      <c r="S46" s="250">
        <v>11.462772332743896</v>
      </c>
      <c r="T46" s="250">
        <v>11.426257675605941</v>
      </c>
    </row>
    <row r="47" spans="1:20" x14ac:dyDescent="0.2">
      <c r="A47" s="23" t="s">
        <v>138</v>
      </c>
    </row>
  </sheetData>
  <hyperlinks>
    <hyperlink ref="A1" location="INDEX!A1" display="Till INDEX" xr:uid="{C237BFF3-7494-4947-8FC4-DC011BBAFB43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B014-92CC-47DA-BAC6-FA2C01273901}">
  <dimension ref="A1:BP40"/>
  <sheetViews>
    <sheetView zoomScaleNormal="100" workbookViewId="0">
      <pane xSplit="5025" topLeftCell="BJ1" activePane="topRight"/>
      <selection activeCell="A15" sqref="A15:IV15"/>
      <selection pane="topRight" activeCell="BR8" sqref="BR8"/>
    </sheetView>
  </sheetViews>
  <sheetFormatPr defaultRowHeight="12.75" x14ac:dyDescent="0.2"/>
  <cols>
    <col min="1" max="1" width="42.140625" customWidth="1"/>
  </cols>
  <sheetData>
    <row r="1" spans="1:68" x14ac:dyDescent="0.2">
      <c r="A1" s="19" t="s">
        <v>0</v>
      </c>
    </row>
    <row r="2" spans="1:68" x14ac:dyDescent="0.2">
      <c r="A2" s="8"/>
      <c r="B2" s="13"/>
      <c r="C2" s="13"/>
      <c r="D2" s="13"/>
      <c r="E2" s="13"/>
      <c r="F2" s="13"/>
    </row>
    <row r="3" spans="1:68" s="8" customFormat="1" x14ac:dyDescent="0.2">
      <c r="A3" s="8" t="s">
        <v>70</v>
      </c>
      <c r="B3" s="22"/>
    </row>
    <row r="4" spans="1:68" x14ac:dyDescent="0.2">
      <c r="A4" s="9" t="s">
        <v>90</v>
      </c>
      <c r="B4" s="22"/>
    </row>
    <row r="5" spans="1:68" x14ac:dyDescent="0.2">
      <c r="A5" s="9"/>
      <c r="B5" s="22"/>
    </row>
    <row r="6" spans="1:68" x14ac:dyDescent="0.2">
      <c r="A6" s="8"/>
      <c r="B6" s="22"/>
    </row>
    <row r="7" spans="1:68" x14ac:dyDescent="0.2">
      <c r="A7" s="24"/>
      <c r="B7" s="181" t="s">
        <v>117</v>
      </c>
      <c r="C7" s="181" t="s">
        <v>118</v>
      </c>
      <c r="D7" s="181" t="s">
        <v>127</v>
      </c>
      <c r="E7" s="181" t="s">
        <v>128</v>
      </c>
      <c r="F7" s="181" t="s">
        <v>129</v>
      </c>
      <c r="G7" s="181" t="s">
        <v>131</v>
      </c>
      <c r="H7" s="181" t="s">
        <v>136</v>
      </c>
      <c r="I7" s="181" t="s">
        <v>139</v>
      </c>
      <c r="J7" s="181" t="s">
        <v>140</v>
      </c>
      <c r="K7" s="181" t="s">
        <v>142</v>
      </c>
      <c r="L7" s="181" t="s">
        <v>143</v>
      </c>
      <c r="M7" s="181" t="s">
        <v>144</v>
      </c>
      <c r="N7" s="181" t="s">
        <v>145</v>
      </c>
      <c r="O7" s="181" t="s">
        <v>147</v>
      </c>
      <c r="P7" s="181" t="s">
        <v>148</v>
      </c>
      <c r="Q7" s="181" t="s">
        <v>150</v>
      </c>
      <c r="R7" s="181" t="s">
        <v>164</v>
      </c>
      <c r="S7" s="181" t="s">
        <v>165</v>
      </c>
      <c r="T7" s="181" t="s">
        <v>166</v>
      </c>
      <c r="U7" s="181" t="s">
        <v>169</v>
      </c>
      <c r="V7" s="181" t="s">
        <v>173</v>
      </c>
      <c r="W7" s="181" t="s">
        <v>175</v>
      </c>
      <c r="X7" s="181" t="s">
        <v>176</v>
      </c>
      <c r="Y7" s="181" t="s">
        <v>177</v>
      </c>
      <c r="Z7" s="181" t="s">
        <v>179</v>
      </c>
      <c r="AA7" s="181" t="s">
        <v>180</v>
      </c>
      <c r="AB7" s="181" t="s">
        <v>181</v>
      </c>
      <c r="AC7" s="181" t="s">
        <v>182</v>
      </c>
      <c r="AD7" s="181" t="s">
        <v>183</v>
      </c>
      <c r="AE7" s="199" t="s">
        <v>185</v>
      </c>
      <c r="AF7" s="199" t="s">
        <v>186</v>
      </c>
      <c r="AG7" s="199" t="s">
        <v>187</v>
      </c>
      <c r="AH7" s="199" t="s">
        <v>191</v>
      </c>
      <c r="AI7" s="199" t="s">
        <v>193</v>
      </c>
      <c r="AJ7" s="199" t="s">
        <v>194</v>
      </c>
      <c r="AK7" s="199" t="s">
        <v>195</v>
      </c>
      <c r="AL7" s="199" t="s">
        <v>196</v>
      </c>
      <c r="AM7" s="199" t="s">
        <v>198</v>
      </c>
      <c r="AN7" s="199" t="s">
        <v>199</v>
      </c>
      <c r="AO7" s="199" t="s">
        <v>200</v>
      </c>
      <c r="AP7" s="199" t="s">
        <v>201</v>
      </c>
      <c r="AQ7" s="199" t="s">
        <v>203</v>
      </c>
      <c r="AR7" s="199" t="s">
        <v>206</v>
      </c>
      <c r="AS7" s="199" t="s">
        <v>207</v>
      </c>
      <c r="AT7" s="226" t="s">
        <v>208</v>
      </c>
      <c r="AU7" s="226" t="s">
        <v>210</v>
      </c>
      <c r="AV7" s="226" t="s">
        <v>211</v>
      </c>
      <c r="AW7" s="226" t="s">
        <v>212</v>
      </c>
      <c r="AX7" s="226" t="s">
        <v>214</v>
      </c>
      <c r="AY7" s="226" t="s">
        <v>215</v>
      </c>
      <c r="AZ7" s="226" t="s">
        <v>216</v>
      </c>
      <c r="BA7" s="226" t="s">
        <v>217</v>
      </c>
      <c r="BB7" s="226" t="s">
        <v>218</v>
      </c>
      <c r="BC7" s="226" t="s">
        <v>220</v>
      </c>
      <c r="BD7" s="226" t="s">
        <v>221</v>
      </c>
      <c r="BE7" s="226" t="s">
        <v>222</v>
      </c>
      <c r="BF7" s="226" t="s">
        <v>223</v>
      </c>
      <c r="BG7" s="226" t="s">
        <v>225</v>
      </c>
      <c r="BH7" s="226" t="s">
        <v>226</v>
      </c>
      <c r="BI7" s="226" t="s">
        <v>227</v>
      </c>
      <c r="BJ7" s="226" t="s">
        <v>228</v>
      </c>
      <c r="BK7" s="226" t="s">
        <v>230</v>
      </c>
      <c r="BL7" s="226" t="s">
        <v>231</v>
      </c>
      <c r="BM7" s="226" t="s">
        <v>232</v>
      </c>
      <c r="BN7" s="226" t="s">
        <v>233</v>
      </c>
      <c r="BO7" s="226" t="s">
        <v>235</v>
      </c>
      <c r="BP7" s="226" t="s">
        <v>236</v>
      </c>
    </row>
    <row r="8" spans="1:68" x14ac:dyDescent="0.2">
      <c r="A8" s="27" t="s">
        <v>116</v>
      </c>
      <c r="B8" s="26"/>
      <c r="C8" s="26"/>
      <c r="D8" s="23"/>
      <c r="I8" s="26"/>
      <c r="J8" s="26"/>
      <c r="K8" s="23"/>
      <c r="P8" s="26"/>
      <c r="Q8" s="26"/>
      <c r="R8" s="26"/>
      <c r="AE8" s="44"/>
      <c r="AF8" s="44"/>
      <c r="AG8" s="44"/>
      <c r="AH8" s="44"/>
      <c r="AI8" s="44"/>
      <c r="AJ8" s="44"/>
    </row>
    <row r="9" spans="1:68" x14ac:dyDescent="0.2">
      <c r="A9" s="160" t="s">
        <v>56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200"/>
      <c r="AF9" s="200"/>
      <c r="AG9" s="200"/>
      <c r="AH9" s="200"/>
      <c r="AI9" s="200"/>
      <c r="AJ9" s="200"/>
      <c r="AK9" s="169"/>
      <c r="AL9" s="190"/>
      <c r="AM9" s="190"/>
      <c r="AN9" s="190"/>
      <c r="AO9" s="190"/>
      <c r="AP9" s="190"/>
      <c r="AQ9" s="190"/>
      <c r="AR9" s="190"/>
      <c r="AS9" s="190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</row>
    <row r="10" spans="1:68" x14ac:dyDescent="0.2">
      <c r="A10" s="161" t="s">
        <v>151</v>
      </c>
      <c r="B10" s="170">
        <v>0</v>
      </c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70">
        <v>0</v>
      </c>
      <c r="AD10" s="170">
        <v>0</v>
      </c>
      <c r="AE10" s="201">
        <v>0</v>
      </c>
      <c r="AF10" s="201">
        <v>0</v>
      </c>
      <c r="AG10" s="201">
        <v>0</v>
      </c>
      <c r="AH10" s="201">
        <v>0</v>
      </c>
      <c r="AI10" s="201">
        <v>0</v>
      </c>
      <c r="AJ10" s="201">
        <v>0</v>
      </c>
      <c r="AK10" s="170">
        <v>0</v>
      </c>
      <c r="AL10" s="170">
        <v>0</v>
      </c>
      <c r="AM10" s="170">
        <v>0</v>
      </c>
      <c r="AN10" s="170">
        <v>0</v>
      </c>
      <c r="AO10" s="170">
        <v>0</v>
      </c>
      <c r="AP10" s="170">
        <v>0</v>
      </c>
      <c r="AQ10" s="170">
        <v>0</v>
      </c>
      <c r="AR10" s="170">
        <v>0</v>
      </c>
      <c r="AS10" s="170">
        <v>0</v>
      </c>
      <c r="AT10" s="228">
        <v>0</v>
      </c>
      <c r="AU10" s="228">
        <v>0</v>
      </c>
      <c r="AV10" s="228">
        <v>0</v>
      </c>
      <c r="AW10" s="228">
        <v>0</v>
      </c>
      <c r="AX10" s="247">
        <v>0</v>
      </c>
      <c r="AY10" s="247">
        <v>0</v>
      </c>
      <c r="AZ10" s="247">
        <v>0</v>
      </c>
      <c r="BA10" s="247">
        <v>0</v>
      </c>
      <c r="BB10" s="247">
        <v>0</v>
      </c>
      <c r="BC10" s="247">
        <v>0</v>
      </c>
      <c r="BD10" s="247">
        <v>0</v>
      </c>
      <c r="BE10" s="247">
        <v>0</v>
      </c>
      <c r="BF10" s="247">
        <v>0</v>
      </c>
      <c r="BG10" s="247">
        <v>0</v>
      </c>
      <c r="BH10" s="247">
        <v>0</v>
      </c>
      <c r="BI10" s="247">
        <v>0</v>
      </c>
      <c r="BJ10" s="247">
        <v>0</v>
      </c>
      <c r="BK10" s="247">
        <v>0</v>
      </c>
      <c r="BL10" s="247">
        <v>0</v>
      </c>
      <c r="BM10" s="247">
        <v>0</v>
      </c>
      <c r="BN10" s="247">
        <v>0</v>
      </c>
      <c r="BO10" s="247">
        <v>0</v>
      </c>
      <c r="BP10" s="247">
        <v>0</v>
      </c>
    </row>
    <row r="11" spans="1:68" x14ac:dyDescent="0.2">
      <c r="A11" s="162" t="s">
        <v>152</v>
      </c>
      <c r="B11" s="171">
        <v>116170.43516581353</v>
      </c>
      <c r="C11" s="171">
        <v>120741.17420716763</v>
      </c>
      <c r="D11" s="171">
        <v>129439.42533229086</v>
      </c>
      <c r="E11" s="171">
        <v>133903.43347639483</v>
      </c>
      <c r="F11" s="171">
        <v>159543.08708004325</v>
      </c>
      <c r="G11" s="171">
        <v>172495.34940089652</v>
      </c>
      <c r="H11" s="182">
        <v>180825.33489067067</v>
      </c>
      <c r="I11" s="171">
        <v>188750.35826858511</v>
      </c>
      <c r="J11" s="171">
        <v>199768.98459989927</v>
      </c>
      <c r="K11" s="171">
        <v>190993.8198804491</v>
      </c>
      <c r="L11" s="171">
        <v>198095.63518948498</v>
      </c>
      <c r="M11" s="171">
        <v>208893.55473259671</v>
      </c>
      <c r="N11" s="171">
        <v>213576.46557696591</v>
      </c>
      <c r="O11" s="182">
        <v>210109.42285103412</v>
      </c>
      <c r="P11" s="171">
        <v>223122.37642375877</v>
      </c>
      <c r="Q11" s="171">
        <v>220374.31557975724</v>
      </c>
      <c r="R11" s="171">
        <v>232611.55457057699</v>
      </c>
      <c r="S11" s="171">
        <v>214590.6374728051</v>
      </c>
      <c r="T11" s="171">
        <v>220750.02413799503</v>
      </c>
      <c r="U11" s="171">
        <v>217854.29285587251</v>
      </c>
      <c r="V11" s="171">
        <v>222237.03673105652</v>
      </c>
      <c r="W11" s="171">
        <v>205468.03439824254</v>
      </c>
      <c r="X11" s="171">
        <v>211962.73989416778</v>
      </c>
      <c r="Y11" s="171">
        <v>209841.51553031459</v>
      </c>
      <c r="Z11" s="171">
        <v>213689.5807968833</v>
      </c>
      <c r="AA11" s="190">
        <v>214006.56541436087</v>
      </c>
      <c r="AB11" s="190">
        <v>212924.55371384285</v>
      </c>
      <c r="AC11" s="190">
        <v>221990.01952839925</v>
      </c>
      <c r="AD11" s="190">
        <v>233194.01018716733</v>
      </c>
      <c r="AE11" s="190">
        <v>223121.49114351082</v>
      </c>
      <c r="AF11" s="190">
        <v>219298.78446629847</v>
      </c>
      <c r="AG11" s="190">
        <v>222443.90995470746</v>
      </c>
      <c r="AH11" s="190">
        <v>226438.01416227661</v>
      </c>
      <c r="AI11" s="190">
        <v>218083.6718945801</v>
      </c>
      <c r="AJ11" s="190">
        <v>223585.87624130613</v>
      </c>
      <c r="AK11" s="171">
        <v>219211.75577331547</v>
      </c>
      <c r="AL11" s="171">
        <v>218908.94362420027</v>
      </c>
      <c r="AM11" s="171">
        <v>218022.37650285783</v>
      </c>
      <c r="AN11" s="171">
        <v>219183.32452517218</v>
      </c>
      <c r="AO11" s="171">
        <v>217978.82748014326</v>
      </c>
      <c r="AP11" s="171">
        <v>230021.54157803068</v>
      </c>
      <c r="AQ11" s="171">
        <v>228888.07284267232</v>
      </c>
      <c r="AR11" s="171">
        <v>228163.27054413882</v>
      </c>
      <c r="AS11" s="171">
        <v>235110.98809396176</v>
      </c>
      <c r="AT11" s="229">
        <v>234320.49007603084</v>
      </c>
      <c r="AU11" s="229">
        <v>241114.45496512463</v>
      </c>
      <c r="AV11" s="229">
        <v>237690.90397548073</v>
      </c>
      <c r="AW11" s="229">
        <v>247712.91441156834</v>
      </c>
      <c r="AX11" s="227">
        <v>242368.04449488685</v>
      </c>
      <c r="AY11" s="227">
        <v>242792.75053713773</v>
      </c>
      <c r="AZ11" s="227">
        <v>246326.81483040433</v>
      </c>
      <c r="BA11" s="227">
        <v>242018.32421451082</v>
      </c>
      <c r="BB11" s="227">
        <v>248594.44590771021</v>
      </c>
      <c r="BC11" s="227">
        <v>234568.66152767939</v>
      </c>
      <c r="BD11" s="227">
        <v>231909.9247617737</v>
      </c>
      <c r="BE11" s="227">
        <v>224807.75884047546</v>
      </c>
      <c r="BF11" s="227">
        <v>228075.99623057488</v>
      </c>
      <c r="BG11" s="227">
        <v>224291.46093134556</v>
      </c>
      <c r="BH11" s="227">
        <v>231063.98887925426</v>
      </c>
      <c r="BI11" s="227">
        <v>235227.95342916364</v>
      </c>
      <c r="BJ11" s="227">
        <v>231252.53464208241</v>
      </c>
      <c r="BK11" s="227">
        <v>237342.0228443153</v>
      </c>
      <c r="BL11" s="227">
        <v>233637.57254424776</v>
      </c>
      <c r="BM11" s="227">
        <v>224876.26620996598</v>
      </c>
      <c r="BN11" s="227">
        <v>251536.59300553045</v>
      </c>
      <c r="BO11" s="227">
        <v>248585.05988426862</v>
      </c>
      <c r="BP11" s="227">
        <v>241228.67706652198</v>
      </c>
    </row>
    <row r="12" spans="1:68" x14ac:dyDescent="0.2">
      <c r="A12" s="163" t="s">
        <v>153</v>
      </c>
      <c r="B12" s="172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2">
        <v>0</v>
      </c>
      <c r="R12" s="172">
        <v>0</v>
      </c>
      <c r="S12" s="172">
        <v>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202">
        <v>0</v>
      </c>
      <c r="AF12" s="202">
        <v>0</v>
      </c>
      <c r="AG12" s="202">
        <v>0</v>
      </c>
      <c r="AH12" s="202">
        <v>0</v>
      </c>
      <c r="AI12" s="202">
        <v>0</v>
      </c>
      <c r="AJ12" s="202">
        <v>0</v>
      </c>
      <c r="AK12" s="172">
        <v>0</v>
      </c>
      <c r="AL12" s="172">
        <v>0</v>
      </c>
      <c r="AM12" s="172">
        <v>0</v>
      </c>
      <c r="AN12" s="172">
        <v>0</v>
      </c>
      <c r="AO12" s="172">
        <v>0</v>
      </c>
      <c r="AP12" s="172">
        <v>0</v>
      </c>
      <c r="AQ12" s="172">
        <v>0</v>
      </c>
      <c r="AR12" s="172">
        <v>0</v>
      </c>
      <c r="AS12" s="172">
        <v>0</v>
      </c>
      <c r="AT12" s="230">
        <v>0</v>
      </c>
      <c r="AU12" s="230">
        <v>0</v>
      </c>
      <c r="AV12" s="230">
        <v>0</v>
      </c>
      <c r="AW12" s="230">
        <v>0</v>
      </c>
      <c r="AX12" s="247">
        <v>0</v>
      </c>
      <c r="AY12" s="247">
        <v>0</v>
      </c>
      <c r="AZ12" s="247">
        <v>0</v>
      </c>
      <c r="BA12" s="247">
        <v>0</v>
      </c>
      <c r="BB12" s="247">
        <v>0</v>
      </c>
      <c r="BC12" s="247">
        <v>0</v>
      </c>
      <c r="BD12" s="247">
        <v>0</v>
      </c>
      <c r="BE12" s="247">
        <v>0</v>
      </c>
      <c r="BF12" s="247">
        <v>0</v>
      </c>
      <c r="BG12" s="247">
        <v>0</v>
      </c>
      <c r="BH12" s="247">
        <v>0</v>
      </c>
      <c r="BI12" s="247">
        <v>0</v>
      </c>
      <c r="BJ12" s="247">
        <v>0</v>
      </c>
      <c r="BK12" s="247">
        <v>0</v>
      </c>
      <c r="BL12" s="247">
        <v>0</v>
      </c>
      <c r="BM12" s="247">
        <v>0</v>
      </c>
      <c r="BN12" s="247">
        <v>0</v>
      </c>
      <c r="BO12" s="247">
        <v>0</v>
      </c>
      <c r="BP12" s="247">
        <v>0</v>
      </c>
    </row>
    <row r="13" spans="1:68" x14ac:dyDescent="0.2">
      <c r="A13" s="162" t="s">
        <v>154</v>
      </c>
      <c r="B13" s="171"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0</v>
      </c>
      <c r="W13" s="171">
        <v>0</v>
      </c>
      <c r="X13" s="171">
        <v>0</v>
      </c>
      <c r="Y13" s="171">
        <v>0</v>
      </c>
      <c r="Z13" s="171">
        <v>0</v>
      </c>
      <c r="AA13" s="171">
        <v>0</v>
      </c>
      <c r="AB13" s="171">
        <v>0</v>
      </c>
      <c r="AC13" s="171">
        <v>0</v>
      </c>
      <c r="AD13" s="171">
        <v>0</v>
      </c>
      <c r="AE13" s="203">
        <v>0</v>
      </c>
      <c r="AF13" s="203">
        <v>0</v>
      </c>
      <c r="AG13" s="203">
        <v>0</v>
      </c>
      <c r="AH13" s="203">
        <v>0</v>
      </c>
      <c r="AI13" s="203">
        <v>0</v>
      </c>
      <c r="AJ13" s="203">
        <v>0</v>
      </c>
      <c r="AK13" s="171">
        <v>0</v>
      </c>
      <c r="AL13" s="171">
        <v>0</v>
      </c>
      <c r="AM13" s="171">
        <v>0</v>
      </c>
      <c r="AN13" s="171">
        <v>0</v>
      </c>
      <c r="AO13" s="171">
        <v>0</v>
      </c>
      <c r="AP13" s="171">
        <v>0</v>
      </c>
      <c r="AQ13" s="171">
        <v>0</v>
      </c>
      <c r="AR13" s="171">
        <v>0</v>
      </c>
      <c r="AS13" s="171">
        <v>0</v>
      </c>
      <c r="AT13" s="229">
        <v>0</v>
      </c>
      <c r="AU13" s="229">
        <v>0</v>
      </c>
      <c r="AV13" s="229">
        <v>0</v>
      </c>
      <c r="AW13" s="229">
        <v>0</v>
      </c>
      <c r="AX13" s="227">
        <v>0</v>
      </c>
      <c r="AY13" s="227">
        <v>0</v>
      </c>
      <c r="AZ13" s="227">
        <v>0</v>
      </c>
      <c r="BA13" s="227">
        <v>0</v>
      </c>
      <c r="BB13" s="227">
        <v>0</v>
      </c>
      <c r="BC13" s="227">
        <v>0</v>
      </c>
      <c r="BD13" s="227">
        <v>0</v>
      </c>
      <c r="BE13" s="227">
        <v>0</v>
      </c>
      <c r="BF13" s="227">
        <v>0</v>
      </c>
      <c r="BG13" s="227">
        <v>0</v>
      </c>
      <c r="BH13" s="227">
        <v>0</v>
      </c>
      <c r="BI13" s="227">
        <v>0</v>
      </c>
      <c r="BJ13" s="227">
        <v>0</v>
      </c>
      <c r="BK13" s="227">
        <v>0</v>
      </c>
      <c r="BL13" s="227">
        <v>0</v>
      </c>
      <c r="BM13" s="227">
        <v>0</v>
      </c>
      <c r="BN13" s="227">
        <v>0</v>
      </c>
      <c r="BO13" s="227">
        <v>0</v>
      </c>
      <c r="BP13" s="227">
        <v>0</v>
      </c>
    </row>
    <row r="14" spans="1:68" x14ac:dyDescent="0.2">
      <c r="A14" s="164" t="s">
        <v>61</v>
      </c>
      <c r="B14" s="173">
        <v>116170.43516581353</v>
      </c>
      <c r="C14" s="173">
        <v>120741.17420716763</v>
      </c>
      <c r="D14" s="173">
        <v>129439.42533229086</v>
      </c>
      <c r="E14" s="173">
        <v>133903.43347639483</v>
      </c>
      <c r="F14" s="173">
        <v>159543.08708004325</v>
      </c>
      <c r="G14" s="173">
        <v>172495.34940089652</v>
      </c>
      <c r="H14" s="173">
        <v>180825.33489067067</v>
      </c>
      <c r="I14" s="173">
        <v>188750.35826858511</v>
      </c>
      <c r="J14" s="173">
        <v>199768.98459989927</v>
      </c>
      <c r="K14" s="173">
        <v>190993.8198804491</v>
      </c>
      <c r="L14" s="173">
        <v>198095.63518948498</v>
      </c>
      <c r="M14" s="173">
        <v>208893.55473259671</v>
      </c>
      <c r="N14" s="173">
        <v>213576.46557696591</v>
      </c>
      <c r="O14" s="173">
        <v>210109.42285103412</v>
      </c>
      <c r="P14" s="173">
        <v>223122.37642375877</v>
      </c>
      <c r="Q14" s="173">
        <v>220374.31557975724</v>
      </c>
      <c r="R14" s="173">
        <v>232611.55457057699</v>
      </c>
      <c r="S14" s="173">
        <v>214590.6374728051</v>
      </c>
      <c r="T14" s="173">
        <v>220750.02413799503</v>
      </c>
      <c r="U14" s="173">
        <v>217854.29285587251</v>
      </c>
      <c r="V14" s="173">
        <v>222237.03673105652</v>
      </c>
      <c r="W14" s="173">
        <v>205468.03439824254</v>
      </c>
      <c r="X14" s="173">
        <v>211962.73989416778</v>
      </c>
      <c r="Y14" s="173">
        <v>209841.51553031459</v>
      </c>
      <c r="Z14" s="173">
        <v>213689.5807968833</v>
      </c>
      <c r="AA14" s="193">
        <v>214006.56541436087</v>
      </c>
      <c r="AB14" s="193">
        <v>212924.55371384285</v>
      </c>
      <c r="AC14" s="193">
        <v>221990.01952839925</v>
      </c>
      <c r="AD14" s="193">
        <v>233194.01018716733</v>
      </c>
      <c r="AE14" s="193">
        <v>223121.49114351082</v>
      </c>
      <c r="AF14" s="193">
        <v>219298.78446629847</v>
      </c>
      <c r="AG14" s="193">
        <v>222443.90995470746</v>
      </c>
      <c r="AH14" s="193">
        <v>226438.01416227661</v>
      </c>
      <c r="AI14" s="193">
        <v>218083.6718945801</v>
      </c>
      <c r="AJ14" s="193">
        <v>223585.87624130613</v>
      </c>
      <c r="AK14" s="173">
        <v>219211.75577331547</v>
      </c>
      <c r="AL14" s="173">
        <v>218908.94362420027</v>
      </c>
      <c r="AM14" s="173">
        <v>218022.37650285783</v>
      </c>
      <c r="AN14" s="173">
        <v>219183.32452517218</v>
      </c>
      <c r="AO14" s="173">
        <v>217978.82748014326</v>
      </c>
      <c r="AP14" s="173">
        <v>230021.54157803068</v>
      </c>
      <c r="AQ14" s="173">
        <v>228888.07284267232</v>
      </c>
      <c r="AR14" s="173">
        <v>228163.27054413882</v>
      </c>
      <c r="AS14" s="173">
        <v>235110.98809396176</v>
      </c>
      <c r="AT14" s="231">
        <v>234320.49007603084</v>
      </c>
      <c r="AU14" s="231">
        <v>241114.45496512463</v>
      </c>
      <c r="AV14" s="231">
        <v>237690.90397548073</v>
      </c>
      <c r="AW14" s="231">
        <v>247712.91441156834</v>
      </c>
      <c r="AX14" s="248">
        <v>242368.04449488685</v>
      </c>
      <c r="AY14" s="248">
        <v>242792.75053713773</v>
      </c>
      <c r="AZ14" s="248">
        <v>246326.81483040433</v>
      </c>
      <c r="BA14" s="248">
        <v>242018.32421451082</v>
      </c>
      <c r="BB14" s="248">
        <v>248594.44590771021</v>
      </c>
      <c r="BC14" s="248">
        <v>234568.66152767939</v>
      </c>
      <c r="BD14" s="248">
        <v>231909.9247617737</v>
      </c>
      <c r="BE14" s="248">
        <v>224807.75884047546</v>
      </c>
      <c r="BF14" s="248">
        <v>228075.99623057488</v>
      </c>
      <c r="BG14" s="248">
        <v>224291.46093134556</v>
      </c>
      <c r="BH14" s="248">
        <v>231063.98887925426</v>
      </c>
      <c r="BI14" s="248">
        <v>235227.95342916364</v>
      </c>
      <c r="BJ14" s="248">
        <v>231252.53464208241</v>
      </c>
      <c r="BK14" s="248">
        <v>237342.0228443153</v>
      </c>
      <c r="BL14" s="248">
        <v>233637.57254424776</v>
      </c>
      <c r="BM14" s="248">
        <v>224876.26620996598</v>
      </c>
      <c r="BN14" s="248">
        <v>251536.59300553045</v>
      </c>
      <c r="BO14" s="248">
        <v>248585.05988426862</v>
      </c>
      <c r="BP14" s="248">
        <v>241228.67706652198</v>
      </c>
    </row>
    <row r="15" spans="1:68" x14ac:dyDescent="0.2">
      <c r="A15" s="29"/>
      <c r="B15" s="85"/>
      <c r="C15" s="85"/>
      <c r="D15" s="84"/>
      <c r="E15" s="32"/>
      <c r="F15" s="32"/>
      <c r="G15" s="32"/>
      <c r="H15" s="32"/>
      <c r="I15" s="85"/>
      <c r="J15" s="85"/>
      <c r="K15" s="84"/>
      <c r="L15" s="32"/>
      <c r="M15" s="32"/>
      <c r="N15" s="32"/>
      <c r="O15" s="32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</row>
    <row r="16" spans="1:68" x14ac:dyDescent="0.2">
      <c r="A16" s="160" t="s">
        <v>155</v>
      </c>
      <c r="B16" s="174">
        <v>114395.36816032908</v>
      </c>
      <c r="C16" s="174">
        <v>118835.93287019653</v>
      </c>
      <c r="D16" s="174">
        <v>115759.98827208758</v>
      </c>
      <c r="E16" s="174">
        <v>130048.86851346078</v>
      </c>
      <c r="F16" s="174">
        <v>155342.92735687448</v>
      </c>
      <c r="G16" s="174">
        <v>168017.72900229899</v>
      </c>
      <c r="H16" s="174">
        <v>176282.795217729</v>
      </c>
      <c r="I16" s="174">
        <v>184276.4879339691</v>
      </c>
      <c r="J16" s="174">
        <v>194897.82586058276</v>
      </c>
      <c r="K16" s="174">
        <v>185677.2890794675</v>
      </c>
      <c r="L16" s="174">
        <v>192680.34244287395</v>
      </c>
      <c r="M16" s="174">
        <v>203290.93885076043</v>
      </c>
      <c r="N16" s="174">
        <v>207278.92649834687</v>
      </c>
      <c r="O16" s="174">
        <v>203457.34458237927</v>
      </c>
      <c r="P16" s="174">
        <v>216078.89515345063</v>
      </c>
      <c r="Q16" s="174">
        <v>212453.01191652607</v>
      </c>
      <c r="R16" s="174">
        <v>224125.77637560497</v>
      </c>
      <c r="S16" s="174">
        <v>206378.22008298704</v>
      </c>
      <c r="T16" s="174">
        <v>212553.77234719627</v>
      </c>
      <c r="U16" s="174">
        <v>210178.78144624847</v>
      </c>
      <c r="V16" s="174">
        <v>213870.23352584938</v>
      </c>
      <c r="W16" s="174">
        <v>196548.97481102831</v>
      </c>
      <c r="X16" s="174">
        <v>203058.94823754663</v>
      </c>
      <c r="Y16" s="174">
        <v>201477.02231771531</v>
      </c>
      <c r="Z16" s="174">
        <v>205592.20501667802</v>
      </c>
      <c r="AA16" s="190">
        <v>205844.00165539776</v>
      </c>
      <c r="AB16" s="190">
        <v>205017.7253575144</v>
      </c>
      <c r="AC16" s="190">
        <v>212518.01562438649</v>
      </c>
      <c r="AD16" s="190">
        <v>224039.5863419401</v>
      </c>
      <c r="AE16" s="190">
        <v>214231.38248544172</v>
      </c>
      <c r="AF16" s="190">
        <v>210814.0082491262</v>
      </c>
      <c r="AG16" s="190">
        <v>213925.41406284666</v>
      </c>
      <c r="AH16" s="190">
        <v>218139.84730800055</v>
      </c>
      <c r="AI16" s="190">
        <v>210001.2655845944</v>
      </c>
      <c r="AJ16" s="190">
        <v>215519.91530804985</v>
      </c>
      <c r="AK16" s="174">
        <v>212749.0255072607</v>
      </c>
      <c r="AL16" s="174">
        <v>208830.07721744533</v>
      </c>
      <c r="AM16" s="174">
        <v>208083.53205781811</v>
      </c>
      <c r="AN16" s="174">
        <v>208789.83700164905</v>
      </c>
      <c r="AO16" s="174">
        <v>207498.06695746121</v>
      </c>
      <c r="AP16" s="174">
        <v>219577.78413698435</v>
      </c>
      <c r="AQ16" s="174">
        <v>218313.32578143195</v>
      </c>
      <c r="AR16" s="174">
        <v>217937.08484956712</v>
      </c>
      <c r="AS16" s="174">
        <v>224849.24932993835</v>
      </c>
      <c r="AT16" s="233">
        <v>224960.51494399394</v>
      </c>
      <c r="AU16" s="233">
        <v>228734.86746455292</v>
      </c>
      <c r="AV16" s="233">
        <v>225651.9053758762</v>
      </c>
      <c r="AW16" s="233">
        <v>235512.98390520512</v>
      </c>
      <c r="AX16" s="227">
        <v>231000.22220485823</v>
      </c>
      <c r="AY16" s="227">
        <v>230370.63695737315</v>
      </c>
      <c r="AZ16" s="227">
        <v>233949.26880599512</v>
      </c>
      <c r="BA16" s="227">
        <v>230873.59101684834</v>
      </c>
      <c r="BB16" s="227">
        <v>237976.37617297086</v>
      </c>
      <c r="BC16" s="227">
        <v>223359.38667287977</v>
      </c>
      <c r="BD16" s="227">
        <v>221779.55506316922</v>
      </c>
      <c r="BE16" s="227">
        <v>217210.94193385963</v>
      </c>
      <c r="BF16" s="227">
        <v>220430.37056965564</v>
      </c>
      <c r="BG16" s="227">
        <v>217490.18182719918</v>
      </c>
      <c r="BH16" s="227">
        <v>224129.84363754606</v>
      </c>
      <c r="BI16" s="227">
        <v>228064.06283795962</v>
      </c>
      <c r="BJ16" s="227">
        <v>225190.51078091105</v>
      </c>
      <c r="BK16" s="227">
        <v>232234.77736696156</v>
      </c>
      <c r="BL16" s="227">
        <v>228674.84201327435</v>
      </c>
      <c r="BM16" s="227">
        <v>219531.54764813682</v>
      </c>
      <c r="BN16" s="227">
        <v>243969.40443893443</v>
      </c>
      <c r="BO16" s="227">
        <v>239969.46126586822</v>
      </c>
      <c r="BP16" s="227">
        <v>232630.31346547281</v>
      </c>
    </row>
    <row r="17" spans="1:68" x14ac:dyDescent="0.2">
      <c r="A17" s="161" t="s">
        <v>156</v>
      </c>
      <c r="B17" s="165"/>
      <c r="C17" s="165"/>
      <c r="D17" s="165"/>
      <c r="E17" s="165"/>
      <c r="F17" s="165"/>
      <c r="G17" s="165"/>
      <c r="H17" s="170"/>
      <c r="I17" s="165"/>
      <c r="J17" s="165"/>
      <c r="K17" s="165"/>
      <c r="L17" s="165"/>
      <c r="M17" s="165"/>
      <c r="N17" s="165"/>
      <c r="O17" s="170"/>
      <c r="P17" s="165"/>
      <c r="Q17" s="170">
        <v>175163.45163592402</v>
      </c>
      <c r="R17" s="170">
        <v>184334.25888112932</v>
      </c>
      <c r="S17" s="170">
        <v>170631.37544546727</v>
      </c>
      <c r="T17" s="170">
        <v>176922.02666503031</v>
      </c>
      <c r="U17" s="170">
        <v>173332.98729363029</v>
      </c>
      <c r="V17" s="184">
        <v>176042.35804862375</v>
      </c>
      <c r="W17" s="170">
        <v>156801.56344963057</v>
      </c>
      <c r="X17" s="170">
        <v>164114.08260279888</v>
      </c>
      <c r="Y17" s="170">
        <v>163280.61391743852</v>
      </c>
      <c r="Z17" s="170">
        <v>169614.30712581135</v>
      </c>
      <c r="AA17" s="191">
        <v>167126.05605279436</v>
      </c>
      <c r="AB17" s="191">
        <v>166734.01435344326</v>
      </c>
      <c r="AC17" s="191">
        <v>172822.86733679741</v>
      </c>
      <c r="AD17" s="191">
        <v>185780.69201288844</v>
      </c>
      <c r="AE17" s="191">
        <v>177097.21066790813</v>
      </c>
      <c r="AF17" s="191">
        <v>179814.91856631017</v>
      </c>
      <c r="AG17" s="191">
        <v>177385.15457074065</v>
      </c>
      <c r="AH17" s="191">
        <v>178145.82598980301</v>
      </c>
      <c r="AI17" s="191">
        <v>170755.77125562771</v>
      </c>
      <c r="AJ17" s="191">
        <v>176878.50852419939</v>
      </c>
      <c r="AK17" s="170">
        <v>173105.32815071417</v>
      </c>
      <c r="AL17" s="170">
        <v>169641.70563383022</v>
      </c>
      <c r="AM17" s="170">
        <v>170189.33729551325</v>
      </c>
      <c r="AN17" s="170">
        <v>171541.21350276459</v>
      </c>
      <c r="AO17" s="170">
        <v>171335.65691188516</v>
      </c>
      <c r="AP17" s="170">
        <v>180996.15231294479</v>
      </c>
      <c r="AQ17" s="170">
        <v>179115.50824534</v>
      </c>
      <c r="AR17" s="170">
        <v>180077.36382505283</v>
      </c>
      <c r="AS17" s="170">
        <v>185661.01389899297</v>
      </c>
      <c r="AT17" s="228">
        <v>188100.68538508131</v>
      </c>
      <c r="AU17" s="228">
        <v>191747.39724739778</v>
      </c>
      <c r="AV17" s="228">
        <v>192288.10292963023</v>
      </c>
      <c r="AW17" s="228">
        <v>196370.11600211274</v>
      </c>
      <c r="AX17" s="247">
        <v>193832.52346580973</v>
      </c>
      <c r="AY17" s="247">
        <v>191757.02464988624</v>
      </c>
      <c r="AZ17" s="247">
        <v>194111.43455641554</v>
      </c>
      <c r="BA17" s="247">
        <v>191639.12929377679</v>
      </c>
      <c r="BB17" s="247">
        <v>198281.67829157398</v>
      </c>
      <c r="BC17" s="247">
        <v>187692.1639328984</v>
      </c>
      <c r="BD17" s="247">
        <v>184011.32224087784</v>
      </c>
      <c r="BE17" s="247">
        <v>179204.83680699166</v>
      </c>
      <c r="BF17" s="247">
        <v>182494.19139816499</v>
      </c>
      <c r="BG17" s="247">
        <v>179841.18124441997</v>
      </c>
      <c r="BH17" s="247">
        <v>178707.53210492086</v>
      </c>
      <c r="BI17" s="247">
        <v>186035.45241528479</v>
      </c>
      <c r="BJ17" s="247">
        <v>182498.23505422994</v>
      </c>
      <c r="BK17" s="247">
        <v>193676.67520577487</v>
      </c>
      <c r="BL17" s="247">
        <v>186605.8320353982</v>
      </c>
      <c r="BM17" s="247">
        <v>178719.42612793439</v>
      </c>
      <c r="BN17" s="247">
        <v>199358.86011789108</v>
      </c>
      <c r="BO17" s="247">
        <v>192721.39236531648</v>
      </c>
      <c r="BP17" s="247">
        <v>187230.78175200112</v>
      </c>
    </row>
    <row r="18" spans="1:68" x14ac:dyDescent="0.2">
      <c r="A18" s="162" t="s">
        <v>157</v>
      </c>
      <c r="B18" s="166"/>
      <c r="C18" s="166"/>
      <c r="D18" s="166"/>
      <c r="E18" s="166"/>
      <c r="F18" s="166"/>
      <c r="G18" s="166"/>
      <c r="H18" s="171"/>
      <c r="I18" s="166"/>
      <c r="J18" s="166"/>
      <c r="K18" s="166"/>
      <c r="L18" s="166"/>
      <c r="M18" s="166"/>
      <c r="N18" s="166"/>
      <c r="O18" s="171"/>
      <c r="P18" s="166"/>
      <c r="Q18" s="171">
        <v>8234.1761827079918</v>
      </c>
      <c r="R18" s="171">
        <v>9832.7653609086447</v>
      </c>
      <c r="S18" s="171">
        <v>10468.371002472286</v>
      </c>
      <c r="T18" s="171">
        <v>9881.0905211666177</v>
      </c>
      <c r="U18" s="171">
        <v>10774.967522547438</v>
      </c>
      <c r="V18" s="174">
        <v>10807.639439893612</v>
      </c>
      <c r="W18" s="171">
        <v>13258.374926440139</v>
      </c>
      <c r="X18" s="171">
        <v>12992.237467883891</v>
      </c>
      <c r="Y18" s="171">
        <v>12149.100393910358</v>
      </c>
      <c r="Z18" s="171">
        <v>10542.865603061324</v>
      </c>
      <c r="AA18" s="190">
        <v>13085.838307107977</v>
      </c>
      <c r="AB18" s="190">
        <v>14188.877663339817</v>
      </c>
      <c r="AC18" s="190">
        <v>14836.062897872571</v>
      </c>
      <c r="AD18" s="190">
        <v>13691.392149848783</v>
      </c>
      <c r="AE18" s="190">
        <v>13054.322913350734</v>
      </c>
      <c r="AF18" s="190">
        <v>15443.186778921108</v>
      </c>
      <c r="AG18" s="190">
        <v>13622.556157651923</v>
      </c>
      <c r="AH18" s="190">
        <v>15704.722939085415</v>
      </c>
      <c r="AI18" s="190">
        <v>15158.587315089526</v>
      </c>
      <c r="AJ18" s="190">
        <v>14412.85625453415</v>
      </c>
      <c r="AK18" s="171">
        <v>16211.557553993376</v>
      </c>
      <c r="AL18" s="171">
        <v>21111.417861692094</v>
      </c>
      <c r="AM18" s="171">
        <v>18019.626494786189</v>
      </c>
      <c r="AN18" s="171">
        <v>16932.720317198567</v>
      </c>
      <c r="AO18" s="171">
        <v>18045.54454986933</v>
      </c>
      <c r="AP18" s="171">
        <v>18507.83465570302</v>
      </c>
      <c r="AQ18" s="171">
        <v>20769.990586275122</v>
      </c>
      <c r="AR18" s="171">
        <v>19039.057013033151</v>
      </c>
      <c r="AS18" s="171">
        <v>20876.309252594096</v>
      </c>
      <c r="AT18" s="233">
        <v>16599.43996184897</v>
      </c>
      <c r="AU18" s="233">
        <v>17032.684885752944</v>
      </c>
      <c r="AV18" s="233">
        <v>13986.998571604248</v>
      </c>
      <c r="AW18" s="233">
        <v>17915.987911463682</v>
      </c>
      <c r="AX18" s="227">
        <v>15952.605510680482</v>
      </c>
      <c r="AY18" s="227">
        <v>18120.540718425476</v>
      </c>
      <c r="AZ18" s="227">
        <v>18697.687420709459</v>
      </c>
      <c r="BA18" s="227">
        <v>19503.814103001867</v>
      </c>
      <c r="BB18" s="227">
        <v>20284.213035697012</v>
      </c>
      <c r="BC18" s="227">
        <v>14889.486812674742</v>
      </c>
      <c r="BD18" s="227">
        <v>16975.816268017214</v>
      </c>
      <c r="BE18" s="227">
        <v>17491.914168569834</v>
      </c>
      <c r="BF18" s="227">
        <v>17325.229479721642</v>
      </c>
      <c r="BG18" s="227">
        <v>17365.314207869214</v>
      </c>
      <c r="BH18" s="227">
        <v>24180.057034467805</v>
      </c>
      <c r="BI18" s="227">
        <v>22697.382953316512</v>
      </c>
      <c r="BJ18" s="227">
        <v>23973.377678958786</v>
      </c>
      <c r="BK18" s="227">
        <v>19928.822703464059</v>
      </c>
      <c r="BL18" s="227">
        <v>21015.284314159293</v>
      </c>
      <c r="BM18" s="227">
        <v>19508.534819792305</v>
      </c>
      <c r="BN18" s="227">
        <v>21179.93783095216</v>
      </c>
      <c r="BO18" s="227">
        <v>24533.575561835554</v>
      </c>
      <c r="BP18" s="227">
        <v>22056.420048930493</v>
      </c>
    </row>
    <row r="19" spans="1:68" x14ac:dyDescent="0.2">
      <c r="A19" s="163" t="s">
        <v>158</v>
      </c>
      <c r="B19" s="167"/>
      <c r="C19" s="167"/>
      <c r="D19" s="167"/>
      <c r="E19" s="167"/>
      <c r="F19" s="167"/>
      <c r="G19" s="167"/>
      <c r="H19" s="172"/>
      <c r="I19" s="167"/>
      <c r="J19" s="167"/>
      <c r="K19" s="167"/>
      <c r="L19" s="167"/>
      <c r="M19" s="167"/>
      <c r="N19" s="167"/>
      <c r="O19" s="172"/>
      <c r="P19" s="167"/>
      <c r="Q19" s="172">
        <v>29055.384097894079</v>
      </c>
      <c r="R19" s="172">
        <v>29958.752132999656</v>
      </c>
      <c r="S19" s="172">
        <v>25278.473634756927</v>
      </c>
      <c r="T19" s="172">
        <v>25750.618787912445</v>
      </c>
      <c r="U19" s="172">
        <v>26070.826630470368</v>
      </c>
      <c r="V19" s="184">
        <v>27020.195470967461</v>
      </c>
      <c r="W19" s="172">
        <v>26488.965087340959</v>
      </c>
      <c r="X19" s="172">
        <v>25952.660966295349</v>
      </c>
      <c r="Y19" s="172">
        <v>26047.414468625568</v>
      </c>
      <c r="Z19" s="172">
        <v>25200.29604879826</v>
      </c>
      <c r="AA19" s="191">
        <v>25632.107295495411</v>
      </c>
      <c r="AB19" s="191">
        <v>24094.833341165002</v>
      </c>
      <c r="AC19" s="191">
        <v>24859.010955525326</v>
      </c>
      <c r="AD19" s="191">
        <v>24567.615655187361</v>
      </c>
      <c r="AE19" s="191">
        <v>24079.848904182843</v>
      </c>
      <c r="AF19" s="191">
        <v>15555.902903894903</v>
      </c>
      <c r="AG19" s="191">
        <v>22917.748844948746</v>
      </c>
      <c r="AH19" s="191">
        <v>24289.298379112151</v>
      </c>
      <c r="AI19" s="191">
        <v>24086.907013877146</v>
      </c>
      <c r="AJ19" s="191">
        <v>24228.550529316286</v>
      </c>
      <c r="AK19" s="172">
        <v>23432.139802553167</v>
      </c>
      <c r="AL19" s="172">
        <v>18076.953721923019</v>
      </c>
      <c r="AM19" s="172">
        <v>19874.568267518691</v>
      </c>
      <c r="AN19" s="172">
        <v>20315.858295700149</v>
      </c>
      <c r="AO19" s="172">
        <v>18116.865495706683</v>
      </c>
      <c r="AP19" s="172">
        <v>20073.700995995659</v>
      </c>
      <c r="AQ19" s="172">
        <v>18427.808329499305</v>
      </c>
      <c r="AR19" s="172">
        <v>18820.51733390677</v>
      </c>
      <c r="AS19" s="172">
        <v>18311.926178351267</v>
      </c>
      <c r="AT19" s="230">
        <v>20260.38959706364</v>
      </c>
      <c r="AU19" s="230">
        <v>19954.785331402218</v>
      </c>
      <c r="AV19" s="230">
        <v>19376.898470386801</v>
      </c>
      <c r="AW19" s="230">
        <v>21226.876254447245</v>
      </c>
      <c r="AX19" s="247">
        <v>21215.09322836799</v>
      </c>
      <c r="AY19" s="247">
        <v>20493.067944515871</v>
      </c>
      <c r="AZ19" s="247">
        <v>21140.146828870114</v>
      </c>
      <c r="BA19" s="247">
        <v>19730.609796786433</v>
      </c>
      <c r="BB19" s="247">
        <v>19410.457448969719</v>
      </c>
      <c r="BC19" s="247">
        <v>20777.735927306614</v>
      </c>
      <c r="BD19" s="247">
        <v>20792.32480526272</v>
      </c>
      <c r="BE19" s="247">
        <v>20514.101044794905</v>
      </c>
      <c r="BF19" s="247">
        <v>20610.949691768979</v>
      </c>
      <c r="BG19" s="247">
        <v>20283.686374909998</v>
      </c>
      <c r="BH19" s="247">
        <v>21242.254498157377</v>
      </c>
      <c r="BI19" s="247">
        <v>19331.227469358328</v>
      </c>
      <c r="BJ19" s="247">
        <v>18718.898047722341</v>
      </c>
      <c r="BK19" s="247">
        <v>18629.279457722609</v>
      </c>
      <c r="BL19" s="247">
        <v>21053.725663716814</v>
      </c>
      <c r="BM19" s="247">
        <v>21303.58670041016</v>
      </c>
      <c r="BN19" s="247">
        <v>23430.606490091253</v>
      </c>
      <c r="BO19" s="247">
        <v>22714.493338716191</v>
      </c>
      <c r="BP19" s="247">
        <v>23343.111664541222</v>
      </c>
    </row>
    <row r="20" spans="1:68" x14ac:dyDescent="0.2">
      <c r="A20" s="160" t="s">
        <v>159</v>
      </c>
      <c r="B20" s="174">
        <v>1775.0670054844607</v>
      </c>
      <c r="C20" s="174">
        <v>1905.2413371560692</v>
      </c>
      <c r="D20" s="174">
        <v>13679.339327599688</v>
      </c>
      <c r="E20" s="174">
        <v>3854.5649629340614</v>
      </c>
      <c r="F20" s="174">
        <v>4200.1597231687856</v>
      </c>
      <c r="G20" s="174">
        <v>4477.620398597508</v>
      </c>
      <c r="H20" s="174">
        <v>4542.5396729416652</v>
      </c>
      <c r="I20" s="174">
        <v>4473.8703346160282</v>
      </c>
      <c r="J20" s="174">
        <v>4871.1629398067807</v>
      </c>
      <c r="K20" s="174">
        <v>5316.5308009815899</v>
      </c>
      <c r="L20" s="174">
        <v>5415.2927466110395</v>
      </c>
      <c r="M20" s="174">
        <v>5602.6158818362883</v>
      </c>
      <c r="N20" s="174">
        <v>6297.5390786190701</v>
      </c>
      <c r="O20" s="174">
        <v>6652.0444096440124</v>
      </c>
      <c r="P20" s="174">
        <v>7043.4812703081734</v>
      </c>
      <c r="Q20" s="174">
        <v>7921.3036632311805</v>
      </c>
      <c r="R20" s="174">
        <v>8485.7781949720538</v>
      </c>
      <c r="S20" s="174">
        <v>8212.4003002802692</v>
      </c>
      <c r="T20" s="174">
        <v>8196.2954963268839</v>
      </c>
      <c r="U20" s="174">
        <v>7675.5114096240022</v>
      </c>
      <c r="V20" s="174">
        <v>8366.7320743778146</v>
      </c>
      <c r="W20" s="174">
        <v>8919.0252275620642</v>
      </c>
      <c r="X20" s="174">
        <v>8903.7948272328213</v>
      </c>
      <c r="Y20" s="174">
        <v>8364.4197536404754</v>
      </c>
      <c r="Z20" s="174">
        <v>8332.1104040693845</v>
      </c>
      <c r="AA20" s="190">
        <v>8162.5334279810086</v>
      </c>
      <c r="AB20" s="190">
        <v>7906.828356328454</v>
      </c>
      <c r="AC20" s="190">
        <v>9472.0039040127303</v>
      </c>
      <c r="AD20" s="190">
        <v>9154.423845227253</v>
      </c>
      <c r="AE20" s="190">
        <v>8890.108658069119</v>
      </c>
      <c r="AF20" s="190">
        <v>8484.7762171723316</v>
      </c>
      <c r="AG20" s="190">
        <v>8518.4958918607681</v>
      </c>
      <c r="AH20" s="190">
        <v>8298.1668542760326</v>
      </c>
      <c r="AI20" s="190">
        <v>8082.4063099856858</v>
      </c>
      <c r="AJ20" s="190">
        <v>8065.9609332562977</v>
      </c>
      <c r="AK20" s="174">
        <v>6462.7302660547757</v>
      </c>
      <c r="AL20" s="174">
        <v>10078.866406754958</v>
      </c>
      <c r="AM20" s="174">
        <v>9938.8444450397019</v>
      </c>
      <c r="AN20" s="174">
        <v>10393.487523523136</v>
      </c>
      <c r="AO20" s="174">
        <v>10480.760522682061</v>
      </c>
      <c r="AP20" s="174">
        <v>10443.757441046355</v>
      </c>
      <c r="AQ20" s="174">
        <v>10574.74706124033</v>
      </c>
      <c r="AR20" s="174">
        <v>10226.185694571701</v>
      </c>
      <c r="AS20" s="174">
        <v>10261.738764023434</v>
      </c>
      <c r="AT20" s="233">
        <v>9359.9751320369232</v>
      </c>
      <c r="AU20" s="233">
        <v>12379.587500571712</v>
      </c>
      <c r="AV20" s="233">
        <v>12038.998599604589</v>
      </c>
      <c r="AW20" s="233">
        <v>12199.930506363175</v>
      </c>
      <c r="AX20" s="227">
        <v>11367.822290028618</v>
      </c>
      <c r="AY20" s="227">
        <v>12422.113579764613</v>
      </c>
      <c r="AZ20" s="227">
        <v>12377.546024409194</v>
      </c>
      <c r="BA20" s="227">
        <v>11144.733197662508</v>
      </c>
      <c r="BB20" s="227">
        <v>10618.069734739287</v>
      </c>
      <c r="BC20" s="227">
        <v>11209.274854799627</v>
      </c>
      <c r="BD20" s="227">
        <v>10130.369698604498</v>
      </c>
      <c r="BE20" s="227">
        <v>7596.8169066158353</v>
      </c>
      <c r="BF20" s="227">
        <v>7645.6256609192869</v>
      </c>
      <c r="BG20" s="227">
        <v>6801.2791041463734</v>
      </c>
      <c r="BH20" s="227">
        <v>6934.1452417082155</v>
      </c>
      <c r="BI20" s="227">
        <v>7163.8905912040373</v>
      </c>
      <c r="BJ20" s="227">
        <v>6062.0238611713658</v>
      </c>
      <c r="BK20" s="227">
        <v>5107.2454773537565</v>
      </c>
      <c r="BL20" s="227">
        <v>4962.7305309734511</v>
      </c>
      <c r="BM20" s="227">
        <v>5344.7185618291296</v>
      </c>
      <c r="BN20" s="227">
        <v>7567.1885665959999</v>
      </c>
      <c r="BO20" s="227">
        <v>8615.5986184003941</v>
      </c>
      <c r="BP20" s="227">
        <v>8598.3636010491573</v>
      </c>
    </row>
    <row r="21" spans="1:68" x14ac:dyDescent="0.2">
      <c r="A21" s="164" t="s">
        <v>160</v>
      </c>
      <c r="B21" s="168">
        <v>116170.43516581354</v>
      </c>
      <c r="C21" s="168">
        <v>120741.1742073526</v>
      </c>
      <c r="D21" s="168">
        <v>129439.32759968727</v>
      </c>
      <c r="E21" s="168">
        <v>133903.43347639483</v>
      </c>
      <c r="F21" s="168">
        <v>159543.08708004327</v>
      </c>
      <c r="G21" s="168">
        <v>172495.34940089649</v>
      </c>
      <c r="H21" s="168">
        <v>180825.33489067067</v>
      </c>
      <c r="I21" s="168">
        <v>188750.35826858511</v>
      </c>
      <c r="J21" s="168">
        <v>199768.98880038955</v>
      </c>
      <c r="K21" s="168">
        <v>190993.8198804491</v>
      </c>
      <c r="L21" s="168">
        <v>198095.63518948498</v>
      </c>
      <c r="M21" s="168">
        <v>208893.55473259671</v>
      </c>
      <c r="N21" s="168">
        <v>213576.46557696594</v>
      </c>
      <c r="O21" s="168">
        <v>210109.38899202328</v>
      </c>
      <c r="P21" s="168">
        <v>223122.3764237588</v>
      </c>
      <c r="Q21" s="168">
        <v>220374.31557975724</v>
      </c>
      <c r="R21" s="168">
        <v>232611.55457000967</v>
      </c>
      <c r="S21" s="168">
        <v>214590.62038297678</v>
      </c>
      <c r="T21" s="168">
        <v>220750.03147043625</v>
      </c>
      <c r="U21" s="168">
        <v>217854.29285627211</v>
      </c>
      <c r="V21" s="188">
        <v>222236.92503386264</v>
      </c>
      <c r="W21" s="168">
        <v>205467.92869097373</v>
      </c>
      <c r="X21" s="168">
        <v>211962.77586421091</v>
      </c>
      <c r="Y21" s="168">
        <v>209841.54853361493</v>
      </c>
      <c r="Z21" s="168">
        <v>213689.57918174032</v>
      </c>
      <c r="AA21" s="193">
        <v>214006.53508337875</v>
      </c>
      <c r="AB21" s="193">
        <v>212924.55371427652</v>
      </c>
      <c r="AC21" s="193">
        <v>221989.94509420803</v>
      </c>
      <c r="AD21" s="193">
        <v>233194.12366315184</v>
      </c>
      <c r="AE21" s="193">
        <v>223121.49114351085</v>
      </c>
      <c r="AF21" s="193">
        <v>219298.7844662985</v>
      </c>
      <c r="AG21" s="193">
        <v>222443.95546520207</v>
      </c>
      <c r="AH21" s="193">
        <v>226438.01416227661</v>
      </c>
      <c r="AI21" s="193">
        <v>218083.67189458007</v>
      </c>
      <c r="AJ21" s="193">
        <v>223585.87624130613</v>
      </c>
      <c r="AK21" s="168">
        <v>219211.75577331547</v>
      </c>
      <c r="AL21" s="168">
        <v>218908.9436242003</v>
      </c>
      <c r="AM21" s="168">
        <v>218022.37650285781</v>
      </c>
      <c r="AN21" s="168">
        <v>219183.27963918642</v>
      </c>
      <c r="AO21" s="168">
        <v>217978.82748014326</v>
      </c>
      <c r="AP21" s="168">
        <v>230021.44540568982</v>
      </c>
      <c r="AQ21" s="168">
        <v>228888.05422235475</v>
      </c>
      <c r="AR21" s="168">
        <v>228163.12386656448</v>
      </c>
      <c r="AS21" s="168">
        <v>235110.98809396179</v>
      </c>
      <c r="AT21" s="234">
        <v>234320.49007603084</v>
      </c>
      <c r="AU21" s="234">
        <v>241114.45496512463</v>
      </c>
      <c r="AV21" s="234">
        <v>237690.99857122588</v>
      </c>
      <c r="AW21" s="234">
        <v>247712.91067438683</v>
      </c>
      <c r="AX21" s="248">
        <v>242368.04449488682</v>
      </c>
      <c r="AY21" s="248">
        <v>242792.7468925922</v>
      </c>
      <c r="AZ21" s="248">
        <v>246326.8148304043</v>
      </c>
      <c r="BA21" s="248">
        <v>242018.28639122762</v>
      </c>
      <c r="BB21" s="248">
        <v>248594.41851097997</v>
      </c>
      <c r="BC21" s="248">
        <v>234568.66152767936</v>
      </c>
      <c r="BD21" s="248">
        <v>231909.8330127623</v>
      </c>
      <c r="BE21" s="248">
        <v>224807.66892697223</v>
      </c>
      <c r="BF21" s="248">
        <v>228075.99623057488</v>
      </c>
      <c r="BG21" s="248">
        <v>224291.46093134556</v>
      </c>
      <c r="BH21" s="248">
        <v>231063.98887925426</v>
      </c>
      <c r="BI21" s="248">
        <v>235227.9534291637</v>
      </c>
      <c r="BJ21" s="248">
        <v>231252.53464208244</v>
      </c>
      <c r="BK21" s="248">
        <v>237342.02284431527</v>
      </c>
      <c r="BL21" s="248">
        <v>233637.57254424779</v>
      </c>
      <c r="BM21" s="248">
        <v>224876.26620996598</v>
      </c>
      <c r="BN21" s="248">
        <v>251536.59300553048</v>
      </c>
      <c r="BO21" s="248">
        <v>248585.05988426862</v>
      </c>
      <c r="BP21" s="248">
        <v>241228.67706652195</v>
      </c>
    </row>
    <row r="22" spans="1:68" x14ac:dyDescent="0.2">
      <c r="A22" s="37"/>
      <c r="B22" s="87"/>
      <c r="C22" s="87"/>
      <c r="D22" s="86"/>
      <c r="E22" s="32"/>
      <c r="F22" s="32"/>
      <c r="G22" s="32"/>
      <c r="H22" s="32"/>
      <c r="I22" s="87"/>
      <c r="J22" s="87"/>
      <c r="K22" s="86"/>
      <c r="L22" s="32"/>
      <c r="M22" s="32"/>
      <c r="N22" s="32"/>
      <c r="O22" s="32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</row>
    <row r="23" spans="1:68" x14ac:dyDescent="0.2">
      <c r="A23" s="175" t="s">
        <v>161</v>
      </c>
      <c r="B23" s="174">
        <v>23312.930758683731</v>
      </c>
      <c r="C23" s="174">
        <v>24371.557225433527</v>
      </c>
      <c r="D23" s="174">
        <v>24071.37900703675</v>
      </c>
      <c r="E23" s="174">
        <v>25786.500195083885</v>
      </c>
      <c r="F23" s="174">
        <v>33189.331493488447</v>
      </c>
      <c r="G23" s="174">
        <v>37418.628318584073</v>
      </c>
      <c r="H23" s="174">
        <v>34483.229400247212</v>
      </c>
      <c r="I23" s="174">
        <v>35696.541399029607</v>
      </c>
      <c r="J23" s="174">
        <v>38009.993609354184</v>
      </c>
      <c r="K23" s="174">
        <v>38216.847459967961</v>
      </c>
      <c r="L23" s="174">
        <v>38695.534879347601</v>
      </c>
      <c r="M23" s="174">
        <v>37554.228599079892</v>
      </c>
      <c r="N23" s="174">
        <v>39523.259500650049</v>
      </c>
      <c r="O23" s="174">
        <v>39953.413055523881</v>
      </c>
      <c r="P23" s="174">
        <v>40579.4781697703</v>
      </c>
      <c r="Q23" s="174">
        <v>39995.058802018757</v>
      </c>
      <c r="R23" s="174">
        <v>41255.656303307485</v>
      </c>
      <c r="S23" s="174">
        <v>40741.323153842866</v>
      </c>
      <c r="T23" s="174">
        <v>42096.067293216867</v>
      </c>
      <c r="U23" s="174">
        <v>39422.881588987591</v>
      </c>
      <c r="V23" s="174">
        <v>38758.192145237088</v>
      </c>
      <c r="W23" s="174">
        <v>37062.065355945277</v>
      </c>
      <c r="X23" s="174">
        <v>36640.699397513257</v>
      </c>
      <c r="Y23" s="174">
        <v>36108.056610598855</v>
      </c>
      <c r="Z23" s="174">
        <v>35058.132931438304</v>
      </c>
      <c r="AA23" s="190">
        <v>33739.051524183938</v>
      </c>
      <c r="AB23" s="190">
        <v>33505.38002682259</v>
      </c>
      <c r="AC23" s="190">
        <v>37931.039624094345</v>
      </c>
      <c r="AD23" s="190">
        <v>40718.566755944514</v>
      </c>
      <c r="AE23" s="190">
        <v>39272.215876107781</v>
      </c>
      <c r="AF23" s="190">
        <v>38706.024414262029</v>
      </c>
      <c r="AG23" s="190">
        <v>38223.548859879615</v>
      </c>
      <c r="AH23" s="190">
        <v>36766.310289663459</v>
      </c>
      <c r="AI23" s="190">
        <v>38562.475992655454</v>
      </c>
      <c r="AJ23" s="190">
        <v>38526.327096040004</v>
      </c>
      <c r="AK23" s="174">
        <v>39093.64763319958</v>
      </c>
      <c r="AL23" s="174">
        <v>40931.504531731865</v>
      </c>
      <c r="AM23" s="174">
        <v>42032.896726681334</v>
      </c>
      <c r="AN23" s="174">
        <v>42730.953572606464</v>
      </c>
      <c r="AO23" s="174">
        <v>43609.872694543046</v>
      </c>
      <c r="AP23" s="174">
        <v>47455.085749374877</v>
      </c>
      <c r="AQ23" s="174">
        <v>47324.302763530337</v>
      </c>
      <c r="AR23" s="174">
        <v>46912.654495409413</v>
      </c>
      <c r="AS23" s="174">
        <v>47301.183857257725</v>
      </c>
      <c r="AT23" s="233">
        <v>45058.435416994384</v>
      </c>
      <c r="AU23" s="233">
        <v>47421.146038990744</v>
      </c>
      <c r="AV23" s="233">
        <v>45871.509265274843</v>
      </c>
      <c r="AW23" s="233">
        <v>44961.541181746608</v>
      </c>
      <c r="AX23" s="227">
        <v>42062.601208403736</v>
      </c>
      <c r="AY23" s="227">
        <v>42097.353646721385</v>
      </c>
      <c r="AZ23" s="227">
        <v>43307.714292457931</v>
      </c>
      <c r="BA23" s="227">
        <v>39928.728788035478</v>
      </c>
      <c r="BB23" s="227">
        <v>40376.275258585665</v>
      </c>
      <c r="BC23" s="227">
        <v>40350.489113886295</v>
      </c>
      <c r="BD23" s="227">
        <v>39224.340366445547</v>
      </c>
      <c r="BE23" s="227">
        <v>37166.910236832162</v>
      </c>
      <c r="BF23" s="227">
        <v>37034.193626878237</v>
      </c>
      <c r="BG23" s="227">
        <v>38270.448760408282</v>
      </c>
      <c r="BH23" s="227">
        <v>37781.531476262739</v>
      </c>
      <c r="BI23" s="227">
        <v>38407.482989365541</v>
      </c>
      <c r="BJ23" s="227">
        <v>34826.335943600869</v>
      </c>
      <c r="BK23" s="227">
        <v>32660.131916017428</v>
      </c>
      <c r="BL23" s="227">
        <v>32706.799092920355</v>
      </c>
      <c r="BM23" s="227">
        <v>31763.102757657736</v>
      </c>
      <c r="BN23" s="227">
        <v>35095.700621439762</v>
      </c>
      <c r="BO23" s="227">
        <v>36779.377383035033</v>
      </c>
      <c r="BP23" s="227">
        <v>35783.052936643602</v>
      </c>
    </row>
    <row r="24" spans="1:68" x14ac:dyDescent="0.2">
      <c r="A24" s="176" t="s">
        <v>162</v>
      </c>
      <c r="B24" s="177">
        <v>89768.357404021954</v>
      </c>
      <c r="C24" s="177">
        <v>93271.938034682084</v>
      </c>
      <c r="D24" s="177">
        <v>101759.26798279908</v>
      </c>
      <c r="E24" s="177">
        <v>103808.96410456496</v>
      </c>
      <c r="F24" s="177">
        <v>120864.60176053946</v>
      </c>
      <c r="G24" s="177">
        <v>128885.29671233163</v>
      </c>
      <c r="H24" s="177">
        <v>138782.29815381588</v>
      </c>
      <c r="I24" s="177">
        <v>144969.21253159331</v>
      </c>
      <c r="J24" s="177">
        <v>151717.70062935888</v>
      </c>
      <c r="K24" s="177">
        <v>142607.55490598327</v>
      </c>
      <c r="L24" s="177">
        <v>148067.34153726508</v>
      </c>
      <c r="M24" s="177">
        <v>159627.73203792638</v>
      </c>
      <c r="N24" s="177">
        <v>160588.92747182187</v>
      </c>
      <c r="O24" s="177">
        <v>156329.26260338773</v>
      </c>
      <c r="P24" s="177">
        <v>166130.49515396814</v>
      </c>
      <c r="Q24" s="177">
        <v>164500.90397949194</v>
      </c>
      <c r="R24" s="177">
        <v>173406.01910966693</v>
      </c>
      <c r="S24" s="177">
        <v>155211.96279675979</v>
      </c>
      <c r="T24" s="177">
        <v>162545.9095251516</v>
      </c>
      <c r="U24" s="177">
        <v>161651.44317312143</v>
      </c>
      <c r="V24" s="177">
        <v>166316.11724595734</v>
      </c>
      <c r="W24" s="177">
        <v>151045.41609348095</v>
      </c>
      <c r="X24" s="177">
        <v>157814.75974416445</v>
      </c>
      <c r="Y24" s="177">
        <v>156791.47237304374</v>
      </c>
      <c r="Z24" s="177">
        <v>161575.48495947299</v>
      </c>
      <c r="AA24" s="191">
        <v>161181.23711340208</v>
      </c>
      <c r="AB24" s="191">
        <v>160802.93339572503</v>
      </c>
      <c r="AC24" s="191">
        <v>165681.83252625278</v>
      </c>
      <c r="AD24" s="191">
        <v>175130.36974407334</v>
      </c>
      <c r="AE24" s="191">
        <v>166589.21461651917</v>
      </c>
      <c r="AF24" s="191">
        <v>165640.42993337178</v>
      </c>
      <c r="AG24" s="191">
        <v>167831.27739701333</v>
      </c>
      <c r="AH24" s="191">
        <v>172465.53467184384</v>
      </c>
      <c r="AI24" s="191">
        <v>164026.72558891267</v>
      </c>
      <c r="AJ24" s="191">
        <v>169830.16869074519</v>
      </c>
      <c r="AK24" s="177">
        <v>165874.13781039842</v>
      </c>
      <c r="AL24" s="177">
        <v>164340.68911612846</v>
      </c>
      <c r="AM24" s="177">
        <v>164788.97924040945</v>
      </c>
      <c r="AN24" s="177">
        <v>165439.6352701523</v>
      </c>
      <c r="AO24" s="177">
        <v>164307.18835423412</v>
      </c>
      <c r="AP24" s="177">
        <v>171847.03928697732</v>
      </c>
      <c r="AQ24" s="177">
        <v>171578.53158359602</v>
      </c>
      <c r="AR24" s="177">
        <v>170674.4487400662</v>
      </c>
      <c r="AS24" s="177">
        <v>178854.1180074281</v>
      </c>
      <c r="AT24" s="235">
        <v>180960.7550649562</v>
      </c>
      <c r="AU24" s="235">
        <v>186717.67619344723</v>
      </c>
      <c r="AV24" s="235">
        <v>184951.15075723894</v>
      </c>
      <c r="AW24" s="235">
        <v>195769.62020270474</v>
      </c>
      <c r="AX24" s="247">
        <v>193361.21231063749</v>
      </c>
      <c r="AY24" s="247">
        <v>193878.53072356837</v>
      </c>
      <c r="AZ24" s="247">
        <v>196167.89433828663</v>
      </c>
      <c r="BA24" s="247">
        <v>195817.09803615505</v>
      </c>
      <c r="BB24" s="247">
        <v>202141.62716455452</v>
      </c>
      <c r="BC24" s="247">
        <v>190137.7446411929</v>
      </c>
      <c r="BD24" s="247">
        <v>188705.60494710668</v>
      </c>
      <c r="BE24" s="247">
        <v>184159.75831250337</v>
      </c>
      <c r="BF24" s="247">
        <v>188479.88690847036</v>
      </c>
      <c r="BG24" s="247">
        <v>183841.10111253228</v>
      </c>
      <c r="BH24" s="247">
        <v>190317.27725991761</v>
      </c>
      <c r="BI24" s="247">
        <v>193812.81542898342</v>
      </c>
      <c r="BJ24" s="247">
        <v>193973.44902386118</v>
      </c>
      <c r="BK24" s="247">
        <v>202173.24706193054</v>
      </c>
      <c r="BL24" s="247">
        <v>197981.94690265486</v>
      </c>
      <c r="BM24" s="247">
        <v>190188.67265904529</v>
      </c>
      <c r="BN24" s="247">
        <v>213497.76029818415</v>
      </c>
      <c r="BO24" s="247">
        <v>209482.07957654871</v>
      </c>
      <c r="BP24" s="247">
        <v>203093.06681065436</v>
      </c>
    </row>
    <row r="25" spans="1:68" x14ac:dyDescent="0.2">
      <c r="A25" s="175" t="s">
        <v>163</v>
      </c>
      <c r="B25" s="174">
        <v>3089.0914308957954</v>
      </c>
      <c r="C25" s="174">
        <v>3097.587075514451</v>
      </c>
      <c r="D25" s="174">
        <v>3608.6806098514471</v>
      </c>
      <c r="E25" s="174">
        <v>4307.8716348029657</v>
      </c>
      <c r="F25" s="174">
        <v>5489.1538260153393</v>
      </c>
      <c r="G25" s="174">
        <v>6191.4243699807894</v>
      </c>
      <c r="H25" s="174">
        <v>7559.8073366075632</v>
      </c>
      <c r="I25" s="174">
        <v>8084.5738879036298</v>
      </c>
      <c r="J25" s="174">
        <v>10041.294561676499</v>
      </c>
      <c r="K25" s="174">
        <v>10169.417514497865</v>
      </c>
      <c r="L25" s="174">
        <v>11332.758772872337</v>
      </c>
      <c r="M25" s="174">
        <v>11711.594096168325</v>
      </c>
      <c r="N25" s="174">
        <v>13464.278604494039</v>
      </c>
      <c r="O25" s="174">
        <v>13826.713332009393</v>
      </c>
      <c r="P25" s="174">
        <v>16412.403100020343</v>
      </c>
      <c r="Q25" s="174">
        <v>15878.352798246548</v>
      </c>
      <c r="R25" s="174">
        <v>17949.879157035284</v>
      </c>
      <c r="S25" s="174">
        <v>18637.334432374086</v>
      </c>
      <c r="T25" s="174">
        <v>16108.047320274547</v>
      </c>
      <c r="U25" s="174">
        <v>16779.968094163065</v>
      </c>
      <c r="V25" s="174">
        <v>17162.722078018385</v>
      </c>
      <c r="W25" s="174">
        <v>17360.53691836838</v>
      </c>
      <c r="X25" s="174">
        <v>17507.313551921536</v>
      </c>
      <c r="Y25" s="174">
        <v>16941.986546671989</v>
      </c>
      <c r="Z25" s="174">
        <v>17055.952141304264</v>
      </c>
      <c r="AA25" s="190">
        <v>19086.276776774852</v>
      </c>
      <c r="AB25" s="190">
        <v>18616.134002601186</v>
      </c>
      <c r="AC25" s="190">
        <v>18377.147378052119</v>
      </c>
      <c r="AD25" s="190">
        <v>17345.073687149474</v>
      </c>
      <c r="AE25" s="190">
        <v>17260.060650883894</v>
      </c>
      <c r="AF25" s="190">
        <v>14952.330118664669</v>
      </c>
      <c r="AG25" s="190">
        <v>16389.083697814487</v>
      </c>
      <c r="AH25" s="190">
        <v>17206.169200769273</v>
      </c>
      <c r="AI25" s="190">
        <v>15494.470313011983</v>
      </c>
      <c r="AJ25" s="190">
        <v>15229.38045452098</v>
      </c>
      <c r="AK25" s="174">
        <v>14243.970329717475</v>
      </c>
      <c r="AL25" s="174">
        <v>13636.749976339941</v>
      </c>
      <c r="AM25" s="174">
        <v>11200.500535767042</v>
      </c>
      <c r="AN25" s="174">
        <v>11012.735682413426</v>
      </c>
      <c r="AO25" s="174">
        <v>10061.766431366081</v>
      </c>
      <c r="AP25" s="174">
        <v>10719.416541678484</v>
      </c>
      <c r="AQ25" s="174">
        <v>9985.2384955459002</v>
      </c>
      <c r="AR25" s="174">
        <v>10576.167308663213</v>
      </c>
      <c r="AS25" s="174">
        <v>8955.6862292759506</v>
      </c>
      <c r="AT25" s="233">
        <v>8301.2995940802612</v>
      </c>
      <c r="AU25" s="233">
        <v>6975.6327326866649</v>
      </c>
      <c r="AV25" s="233">
        <v>6868.2439529669873</v>
      </c>
      <c r="AW25" s="233">
        <v>6981.753027116989</v>
      </c>
      <c r="AX25" s="227">
        <v>6944.2309758455986</v>
      </c>
      <c r="AY25" s="227">
        <v>6816.8661668479872</v>
      </c>
      <c r="AZ25" s="227">
        <v>6851.2061996597258</v>
      </c>
      <c r="BA25" s="227">
        <v>6272.4973903202845</v>
      </c>
      <c r="BB25" s="227">
        <v>6076.543484569992</v>
      </c>
      <c r="BC25" s="227">
        <v>4080.4277726001869</v>
      </c>
      <c r="BD25" s="227">
        <v>3979.9794482214456</v>
      </c>
      <c r="BE25" s="227">
        <v>3481.0902911399239</v>
      </c>
      <c r="BF25" s="227">
        <v>2561.9156952262751</v>
      </c>
      <c r="BG25" s="227">
        <v>2179.9110584049804</v>
      </c>
      <c r="BH25" s="227">
        <v>2965.1801430739215</v>
      </c>
      <c r="BI25" s="227">
        <v>3007.655010814708</v>
      </c>
      <c r="BJ25" s="227">
        <v>2452.7496746203901</v>
      </c>
      <c r="BK25" s="227">
        <v>2508.6438663673575</v>
      </c>
      <c r="BL25" s="227">
        <v>2948.8265486725659</v>
      </c>
      <c r="BM25" s="227">
        <v>2924.4907932629371</v>
      </c>
      <c r="BN25" s="227">
        <v>2943.1320859065354</v>
      </c>
      <c r="BO25" s="227">
        <v>2323.6029246848789</v>
      </c>
      <c r="BP25" s="227">
        <v>2352.5573192239863</v>
      </c>
    </row>
    <row r="26" spans="1:68" x14ac:dyDescent="0.2">
      <c r="A26" s="164" t="s">
        <v>160</v>
      </c>
      <c r="B26" s="168">
        <v>116170.37959360149</v>
      </c>
      <c r="C26" s="168">
        <v>120741.08233563007</v>
      </c>
      <c r="D26" s="168">
        <v>129439.32759968728</v>
      </c>
      <c r="E26" s="168">
        <v>133903.33593445181</v>
      </c>
      <c r="F26" s="168">
        <v>159543.08708004325</v>
      </c>
      <c r="G26" s="168">
        <v>172495.34940089649</v>
      </c>
      <c r="H26" s="168">
        <v>180825.33489067067</v>
      </c>
      <c r="I26" s="168">
        <v>188750.32781852654</v>
      </c>
      <c r="J26" s="168">
        <v>199768.98880038958</v>
      </c>
      <c r="K26" s="168">
        <v>190993.8198804491</v>
      </c>
      <c r="L26" s="168">
        <v>198095.63518948501</v>
      </c>
      <c r="M26" s="168">
        <v>208893.55473317459</v>
      </c>
      <c r="N26" s="168">
        <v>213576.46557696594</v>
      </c>
      <c r="O26" s="168">
        <v>210109.388990921</v>
      </c>
      <c r="P26" s="168">
        <v>223122.37642375877</v>
      </c>
      <c r="Q26" s="168">
        <v>220374.31557975724</v>
      </c>
      <c r="R26" s="168">
        <v>232611.5545700097</v>
      </c>
      <c r="S26" s="168">
        <v>214590.62038297675</v>
      </c>
      <c r="T26" s="168">
        <v>220750.02413864303</v>
      </c>
      <c r="U26" s="168">
        <v>217854.29285627208</v>
      </c>
      <c r="V26" s="168">
        <v>222237.03146921282</v>
      </c>
      <c r="W26" s="168">
        <v>205468.01836779458</v>
      </c>
      <c r="X26" s="168">
        <v>211962.77269359925</v>
      </c>
      <c r="Y26" s="168">
        <v>209841.51553031456</v>
      </c>
      <c r="Z26" s="168">
        <v>213689.57003221556</v>
      </c>
      <c r="AA26" s="193">
        <v>214006.56541436087</v>
      </c>
      <c r="AB26" s="193">
        <v>212924.4474251488</v>
      </c>
      <c r="AC26" s="193">
        <v>221990.01952839925</v>
      </c>
      <c r="AD26" s="193">
        <v>233194.01018716733</v>
      </c>
      <c r="AE26" s="193">
        <v>223121.49114351082</v>
      </c>
      <c r="AF26" s="193">
        <v>219298.78446629847</v>
      </c>
      <c r="AG26" s="193">
        <v>222443.90995470743</v>
      </c>
      <c r="AH26" s="193">
        <v>226438.01416227658</v>
      </c>
      <c r="AI26" s="193">
        <v>218083.6718945801</v>
      </c>
      <c r="AJ26" s="193">
        <v>223585.87624130619</v>
      </c>
      <c r="AK26" s="168">
        <v>219211.75577331547</v>
      </c>
      <c r="AL26" s="168">
        <v>218908.94362420027</v>
      </c>
      <c r="AM26" s="168">
        <v>218022.37650285781</v>
      </c>
      <c r="AN26" s="168">
        <v>219183.32452517218</v>
      </c>
      <c r="AO26" s="168">
        <v>217978.82748014326</v>
      </c>
      <c r="AP26" s="168">
        <v>230021.54157803068</v>
      </c>
      <c r="AQ26" s="168">
        <v>228888.07284267226</v>
      </c>
      <c r="AR26" s="168">
        <v>228163.27054413882</v>
      </c>
      <c r="AS26" s="168">
        <v>235110.98809396179</v>
      </c>
      <c r="AT26" s="234">
        <v>234320.49007603084</v>
      </c>
      <c r="AU26" s="234">
        <v>241114.45496512463</v>
      </c>
      <c r="AV26" s="234">
        <v>237690.90397548076</v>
      </c>
      <c r="AW26" s="234">
        <v>247712.91441156834</v>
      </c>
      <c r="AX26" s="248">
        <v>242368.04449488682</v>
      </c>
      <c r="AY26" s="248">
        <v>242792.75053713773</v>
      </c>
      <c r="AZ26" s="248">
        <v>246326.8148304043</v>
      </c>
      <c r="BA26" s="248">
        <v>242018.32421451082</v>
      </c>
      <c r="BB26" s="248">
        <v>248594.44590771018</v>
      </c>
      <c r="BC26" s="248">
        <v>234568.66152767936</v>
      </c>
      <c r="BD26" s="248">
        <v>231909.92476177367</v>
      </c>
      <c r="BE26" s="248">
        <v>224807.75884047546</v>
      </c>
      <c r="BF26" s="248">
        <v>228075.99623057488</v>
      </c>
      <c r="BG26" s="248">
        <v>224291.46093134556</v>
      </c>
      <c r="BH26" s="248">
        <v>231063.98887925429</v>
      </c>
      <c r="BI26" s="248">
        <v>235227.95342916367</v>
      </c>
      <c r="BJ26" s="248">
        <v>231252.53464208244</v>
      </c>
      <c r="BK26" s="248">
        <v>237342.0228443153</v>
      </c>
      <c r="BL26" s="248">
        <v>233637.57254424779</v>
      </c>
      <c r="BM26" s="248">
        <v>224876.26620996595</v>
      </c>
      <c r="BN26" s="248">
        <v>251536.59300553045</v>
      </c>
      <c r="BO26" s="248">
        <v>248585.05988426862</v>
      </c>
      <c r="BP26" s="248">
        <v>241228.67706652195</v>
      </c>
    </row>
    <row r="27" spans="1:68" x14ac:dyDescent="0.2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7"/>
      <c r="AB27" s="217"/>
      <c r="AC27" s="217"/>
      <c r="AD27" s="217"/>
      <c r="AE27" s="217"/>
      <c r="AF27" s="217"/>
      <c r="AG27" s="218"/>
      <c r="AH27" s="218"/>
      <c r="AI27" s="218"/>
      <c r="AJ27" s="218"/>
      <c r="AK27" s="212"/>
      <c r="AL27" s="212"/>
      <c r="AM27" s="212"/>
      <c r="AN27" s="212"/>
      <c r="AO27" s="212"/>
      <c r="AP27" s="212"/>
      <c r="AQ27" s="212"/>
      <c r="AR27" s="212"/>
      <c r="AS27" s="212"/>
      <c r="AT27" s="236"/>
      <c r="AU27" s="236"/>
      <c r="AV27" s="236"/>
      <c r="AW27" s="236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</row>
    <row r="28" spans="1:68" x14ac:dyDescent="0.2">
      <c r="A28" s="175" t="s">
        <v>188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90">
        <v>215578.71620377805</v>
      </c>
      <c r="AI28" s="190">
        <v>207474.74847293235</v>
      </c>
      <c r="AJ28" s="190">
        <v>212997.16653045526</v>
      </c>
      <c r="AK28" s="207">
        <v>207424.19202760753</v>
      </c>
      <c r="AL28" s="207">
        <v>206377.98235313661</v>
      </c>
      <c r="AM28" s="207">
        <v>210996.06826598803</v>
      </c>
      <c r="AN28" s="207">
        <v>205089.0040285188</v>
      </c>
      <c r="AO28" s="207">
        <v>203565.88427305972</v>
      </c>
      <c r="AP28" s="207">
        <v>213221.19535760369</v>
      </c>
      <c r="AQ28" s="207">
        <v>211778.10484024882</v>
      </c>
      <c r="AR28" s="207">
        <v>210605.50020437929</v>
      </c>
      <c r="AS28" s="207">
        <v>217144.65151242487</v>
      </c>
      <c r="AT28" s="237">
        <v>216480.55037635722</v>
      </c>
      <c r="AU28" s="237">
        <v>223492.18022353837</v>
      </c>
      <c r="AV28" s="237">
        <v>225050.80483913992</v>
      </c>
      <c r="AW28" s="237">
        <v>234715.29624189035</v>
      </c>
      <c r="AX28" s="227">
        <v>229479.96737270834</v>
      </c>
      <c r="AY28" s="227">
        <v>228967.02994866975</v>
      </c>
      <c r="AZ28" s="227">
        <v>231493.95191329918</v>
      </c>
      <c r="BA28" s="227">
        <v>224354.1582876599</v>
      </c>
      <c r="BB28" s="227">
        <v>230250.24546270678</v>
      </c>
      <c r="BC28" s="227">
        <v>216651.14055843427</v>
      </c>
      <c r="BD28" s="227">
        <v>211183.82308551925</v>
      </c>
      <c r="BE28" s="227">
        <v>199521.56415975833</v>
      </c>
      <c r="BF28" s="227">
        <v>193834.07967723059</v>
      </c>
      <c r="BG28" s="227">
        <v>180656.97856643089</v>
      </c>
      <c r="BH28" s="227">
        <v>177900.26460004333</v>
      </c>
      <c r="BI28" s="227">
        <v>174589.01608687814</v>
      </c>
      <c r="BJ28" s="227">
        <v>158835.85609544467</v>
      </c>
      <c r="BK28" s="227">
        <v>153064.77327347154</v>
      </c>
      <c r="BL28" s="227">
        <v>140919.05880530973</v>
      </c>
      <c r="BM28" s="227">
        <v>126454.9305349507</v>
      </c>
      <c r="BN28" s="227">
        <v>128807.15772034288</v>
      </c>
      <c r="BO28" s="227">
        <v>113828.72471179295</v>
      </c>
      <c r="BP28" s="227">
        <v>98851.777270383944</v>
      </c>
    </row>
    <row r="29" spans="1:68" x14ac:dyDescent="0.2">
      <c r="A29" s="176" t="s">
        <v>189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91">
        <v>10859.297958498562</v>
      </c>
      <c r="AI29" s="191">
        <v>10608.923421647753</v>
      </c>
      <c r="AJ29" s="191">
        <v>10588.709710850866</v>
      </c>
      <c r="AK29" s="206">
        <v>11787.563745707957</v>
      </c>
      <c r="AL29" s="206">
        <v>12530.961271063661</v>
      </c>
      <c r="AM29" s="206">
        <v>7026.3082368697987</v>
      </c>
      <c r="AN29" s="206">
        <v>14094.32049665341</v>
      </c>
      <c r="AO29" s="206">
        <v>14412.943207083514</v>
      </c>
      <c r="AP29" s="206">
        <v>16800.346220427007</v>
      </c>
      <c r="AQ29" s="206">
        <v>17109.968002423484</v>
      </c>
      <c r="AR29" s="206">
        <v>17557.770339759532</v>
      </c>
      <c r="AS29" s="206">
        <v>17966.336581536932</v>
      </c>
      <c r="AT29" s="238">
        <v>17839.939699673636</v>
      </c>
      <c r="AU29" s="238">
        <v>17622.274741586309</v>
      </c>
      <c r="AV29" s="238">
        <v>12640.099136340847</v>
      </c>
      <c r="AW29" s="238">
        <v>12997.618169678004</v>
      </c>
      <c r="AX29" s="247">
        <v>12888.077122178485</v>
      </c>
      <c r="AY29" s="247">
        <v>13825.720588468004</v>
      </c>
      <c r="AZ29" s="247">
        <v>14832.86291710512</v>
      </c>
      <c r="BA29" s="247">
        <v>17664.165926850921</v>
      </c>
      <c r="BB29" s="247">
        <v>18344.200445003386</v>
      </c>
      <c r="BC29" s="247">
        <v>17917.520969245106</v>
      </c>
      <c r="BD29" s="247">
        <v>20726.101676254439</v>
      </c>
      <c r="BE29" s="247">
        <v>25286.194680717148</v>
      </c>
      <c r="BF29" s="247">
        <v>34241.916553344265</v>
      </c>
      <c r="BG29" s="247">
        <v>43634.482364914657</v>
      </c>
      <c r="BH29" s="247">
        <v>53163.724279210917</v>
      </c>
      <c r="BI29" s="247">
        <v>60638.937342285513</v>
      </c>
      <c r="BJ29" s="247">
        <v>72416.678546637748</v>
      </c>
      <c r="BK29" s="247">
        <v>84277.249570843793</v>
      </c>
      <c r="BL29" s="247">
        <v>92718.513738938054</v>
      </c>
      <c r="BM29" s="247">
        <v>98421.335675015274</v>
      </c>
      <c r="BN29" s="247">
        <v>122729.43528518757</v>
      </c>
      <c r="BO29" s="247">
        <v>134756.33517247566</v>
      </c>
      <c r="BP29" s="247">
        <v>142376.89979613802</v>
      </c>
    </row>
    <row r="30" spans="1:68" x14ac:dyDescent="0.2">
      <c r="A30" s="175" t="s">
        <v>190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90">
        <v>0</v>
      </c>
      <c r="AI30" s="190">
        <v>0</v>
      </c>
      <c r="AJ30" s="190">
        <v>0</v>
      </c>
      <c r="AK30" s="225">
        <v>0</v>
      </c>
      <c r="AL30" s="225">
        <v>0</v>
      </c>
      <c r="AM30" s="225">
        <v>0</v>
      </c>
      <c r="AN30" s="225">
        <v>0</v>
      </c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39">
        <v>0</v>
      </c>
      <c r="AU30" s="239">
        <v>0</v>
      </c>
      <c r="AV30" s="239">
        <v>0</v>
      </c>
      <c r="AW30" s="239">
        <v>0</v>
      </c>
      <c r="AX30" s="227">
        <v>0</v>
      </c>
      <c r="AY30" s="227">
        <v>0</v>
      </c>
      <c r="AZ30" s="227">
        <v>0</v>
      </c>
      <c r="BA30" s="227">
        <v>0</v>
      </c>
      <c r="BB30" s="227">
        <v>0</v>
      </c>
      <c r="BC30" s="227">
        <v>0</v>
      </c>
      <c r="BD30" s="227">
        <v>0</v>
      </c>
      <c r="BE30" s="227">
        <v>0</v>
      </c>
      <c r="BF30" s="227">
        <v>0</v>
      </c>
      <c r="BG30" s="227">
        <v>0</v>
      </c>
      <c r="BH30" s="227">
        <v>0</v>
      </c>
      <c r="BI30" s="227">
        <v>0</v>
      </c>
      <c r="BJ30" s="227">
        <v>0</v>
      </c>
      <c r="BK30" s="227">
        <v>0</v>
      </c>
      <c r="BL30" s="227">
        <v>0</v>
      </c>
      <c r="BM30" s="227">
        <v>0</v>
      </c>
      <c r="BN30" s="227">
        <v>0</v>
      </c>
      <c r="BO30" s="227">
        <v>0</v>
      </c>
      <c r="BP30" s="227">
        <v>0</v>
      </c>
    </row>
    <row r="31" spans="1:68" x14ac:dyDescent="0.2">
      <c r="A31" s="208" t="s">
        <v>42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193">
        <v>226438.01416227661</v>
      </c>
      <c r="AI31" s="193">
        <v>218083.6718945801</v>
      </c>
      <c r="AJ31" s="193">
        <v>223585.87624130613</v>
      </c>
      <c r="AK31" s="209">
        <v>219211.7557733155</v>
      </c>
      <c r="AL31" s="209">
        <v>218908.94362420027</v>
      </c>
      <c r="AM31" s="209">
        <v>218022.37650285783</v>
      </c>
      <c r="AN31" s="209">
        <v>219183.32452517221</v>
      </c>
      <c r="AO31" s="209">
        <v>217978.82748014323</v>
      </c>
      <c r="AP31" s="209">
        <v>230021.54157803071</v>
      </c>
      <c r="AQ31" s="209">
        <v>228888.07284267229</v>
      </c>
      <c r="AR31" s="209">
        <v>228163.27054413882</v>
      </c>
      <c r="AS31" s="209">
        <v>235110.98809396179</v>
      </c>
      <c r="AT31" s="240">
        <v>234320.49007603087</v>
      </c>
      <c r="AU31" s="240">
        <v>241114.45496512466</v>
      </c>
      <c r="AV31" s="240">
        <v>237690.90397548076</v>
      </c>
      <c r="AW31" s="240">
        <v>247712.91441156834</v>
      </c>
      <c r="AX31" s="248">
        <v>242368.04449488682</v>
      </c>
      <c r="AY31" s="248">
        <v>242792.75053713776</v>
      </c>
      <c r="AZ31" s="248">
        <v>246326.8148304043</v>
      </c>
      <c r="BA31" s="248">
        <v>242018.32421451082</v>
      </c>
      <c r="BB31" s="248">
        <v>248594.44590771018</v>
      </c>
      <c r="BC31" s="248">
        <v>234568.66152767939</v>
      </c>
      <c r="BD31" s="248">
        <v>231909.92476177367</v>
      </c>
      <c r="BE31" s="248">
        <v>224807.75884047546</v>
      </c>
      <c r="BF31" s="248">
        <v>228075.99623057485</v>
      </c>
      <c r="BG31" s="248">
        <v>224291.46093134553</v>
      </c>
      <c r="BH31" s="248">
        <v>231063.98887925426</v>
      </c>
      <c r="BI31" s="248">
        <v>235227.95342916367</v>
      </c>
      <c r="BJ31" s="248">
        <v>231252.53464208241</v>
      </c>
      <c r="BK31" s="248">
        <v>237342.02284431533</v>
      </c>
      <c r="BL31" s="248">
        <v>233637.57254424779</v>
      </c>
      <c r="BM31" s="248">
        <v>224876.26620996598</v>
      </c>
      <c r="BN31" s="248">
        <v>251536.59300553045</v>
      </c>
      <c r="BO31" s="248">
        <v>248585.05988426862</v>
      </c>
      <c r="BP31" s="248">
        <v>241228.67706652195</v>
      </c>
    </row>
    <row r="32" spans="1:68" x14ac:dyDescent="0.2">
      <c r="A32" s="37"/>
      <c r="B32" s="87"/>
      <c r="C32" s="87"/>
      <c r="D32" s="86"/>
      <c r="E32" s="32"/>
      <c r="F32" s="32"/>
      <c r="G32" s="32"/>
      <c r="H32" s="32"/>
      <c r="I32" s="87"/>
      <c r="J32" s="87"/>
      <c r="K32" s="86"/>
      <c r="L32" s="32"/>
      <c r="M32" s="32"/>
      <c r="N32" s="32"/>
      <c r="O32" s="32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</row>
    <row r="33" spans="1:68" x14ac:dyDescent="0.2">
      <c r="A33" s="175" t="s">
        <v>62</v>
      </c>
      <c r="B33" s="174">
        <v>107403.02605118831</v>
      </c>
      <c r="C33" s="174">
        <v>112013.79005780346</v>
      </c>
      <c r="D33" s="174">
        <v>122524.94136043785</v>
      </c>
      <c r="E33" s="174">
        <v>126115.81154896606</v>
      </c>
      <c r="F33" s="174">
        <v>148422.22390312454</v>
      </c>
      <c r="G33" s="174">
        <v>158384.34317712762</v>
      </c>
      <c r="H33" s="174">
        <v>166741.02884665449</v>
      </c>
      <c r="I33" s="174">
        <v>172692.68058357036</v>
      </c>
      <c r="J33" s="174">
        <v>182510.75040255685</v>
      </c>
      <c r="K33" s="174">
        <v>175053.03088108657</v>
      </c>
      <c r="L33" s="174">
        <v>181527.20960376281</v>
      </c>
      <c r="M33" s="174">
        <v>191012.55278979306</v>
      </c>
      <c r="N33" s="174">
        <v>193056.72223295871</v>
      </c>
      <c r="O33" s="174">
        <v>189812.46683831114</v>
      </c>
      <c r="P33" s="174">
        <v>201431.60427443677</v>
      </c>
      <c r="Q33" s="174">
        <v>198372.09622443904</v>
      </c>
      <c r="R33" s="174">
        <v>209815.66328917406</v>
      </c>
      <c r="S33" s="174">
        <v>193285.03987088695</v>
      </c>
      <c r="T33" s="174">
        <v>198580.94049674107</v>
      </c>
      <c r="U33" s="174">
        <v>195770.40974636251</v>
      </c>
      <c r="V33" s="174">
        <v>199004.24629800743</v>
      </c>
      <c r="W33" s="174">
        <v>181273.59707999608</v>
      </c>
      <c r="X33" s="174">
        <v>188815.48880188706</v>
      </c>
      <c r="Y33" s="174">
        <v>187395.44397215586</v>
      </c>
      <c r="Z33" s="174">
        <v>191462.51319548333</v>
      </c>
      <c r="AA33" s="190">
        <v>190921.90843443951</v>
      </c>
      <c r="AB33" s="190">
        <v>190835.05841569253</v>
      </c>
      <c r="AC33" s="190">
        <v>200033.55735389519</v>
      </c>
      <c r="AD33" s="190">
        <v>211869.02123475875</v>
      </c>
      <c r="AE33" s="190">
        <v>201365.92371257188</v>
      </c>
      <c r="AF33" s="190">
        <v>199236.96203207597</v>
      </c>
      <c r="AG33" s="190">
        <v>201060.79838705499</v>
      </c>
      <c r="AH33" s="190">
        <v>203984.90201789964</v>
      </c>
      <c r="AI33" s="190">
        <v>196475.69047899055</v>
      </c>
      <c r="AJ33" s="190">
        <v>201744.70291834732</v>
      </c>
      <c r="AK33" s="174">
        <v>199423.86388784138</v>
      </c>
      <c r="AL33" s="174">
        <v>199262.5678482865</v>
      </c>
      <c r="AM33" s="174">
        <v>199027.22726340505</v>
      </c>
      <c r="AN33" s="174">
        <v>201085.32387040451</v>
      </c>
      <c r="AO33" s="174">
        <v>200839.69409870237</v>
      </c>
      <c r="AP33" s="174">
        <v>212250.28652898278</v>
      </c>
      <c r="AQ33" s="174">
        <v>210118.23197854837</v>
      </c>
      <c r="AR33" s="174">
        <v>209278.86404813104</v>
      </c>
      <c r="AS33" s="174">
        <v>215500.09360952635</v>
      </c>
      <c r="AT33" s="233">
        <v>216017.64389158596</v>
      </c>
      <c r="AU33" s="233">
        <v>216564.24434824771</v>
      </c>
      <c r="AV33" s="233">
        <v>213781.81805416552</v>
      </c>
      <c r="AW33" s="233">
        <v>219769.94978025372</v>
      </c>
      <c r="AX33" s="227">
        <v>211062.64320756373</v>
      </c>
      <c r="AY33" s="227">
        <v>216167.2775512808</v>
      </c>
      <c r="AZ33" s="227">
        <v>219065.84298653659</v>
      </c>
      <c r="BA33" s="227">
        <v>215531.55407119796</v>
      </c>
      <c r="BB33" s="227">
        <v>221350.0239284125</v>
      </c>
      <c r="BC33" s="227">
        <v>207157.85630866728</v>
      </c>
      <c r="BD33" s="227">
        <v>205680.67701191819</v>
      </c>
      <c r="BE33" s="227">
        <v>201098.78727112518</v>
      </c>
      <c r="BF33" s="227">
        <v>204995.71517237712</v>
      </c>
      <c r="BG33" s="227">
        <v>203223.9140725933</v>
      </c>
      <c r="BH33" s="227">
        <v>209101.44693258181</v>
      </c>
      <c r="BI33" s="227">
        <v>212332.17882570293</v>
      </c>
      <c r="BJ33" s="227">
        <v>210118.67954446856</v>
      </c>
      <c r="BK33" s="227">
        <v>216625.38214710154</v>
      </c>
      <c r="BL33" s="227">
        <v>211243.29112831855</v>
      </c>
      <c r="BM33" s="227">
        <v>201266.31944323244</v>
      </c>
      <c r="BN33" s="227">
        <v>223690.88604765414</v>
      </c>
      <c r="BO33" s="227">
        <v>219919.40519445567</v>
      </c>
      <c r="BP33" s="227">
        <v>212372.91189372767</v>
      </c>
    </row>
    <row r="34" spans="1:68" x14ac:dyDescent="0.2">
      <c r="A34" s="176" t="s">
        <v>63</v>
      </c>
      <c r="B34" s="177">
        <v>6847.700411334552</v>
      </c>
      <c r="C34" s="177">
        <v>8031.7079768786125</v>
      </c>
      <c r="D34" s="177">
        <v>6213.8389366692736</v>
      </c>
      <c r="E34" s="177">
        <v>7168.5232149824415</v>
      </c>
      <c r="F34" s="177">
        <v>11067.7412332321</v>
      </c>
      <c r="G34" s="177">
        <v>14057.048067584166</v>
      </c>
      <c r="H34" s="177">
        <v>14040.333652552479</v>
      </c>
      <c r="I34" s="177">
        <v>16013.062214600413</v>
      </c>
      <c r="J34" s="177">
        <v>17131.291941474774</v>
      </c>
      <c r="K34" s="177">
        <v>15814.050796654094</v>
      </c>
      <c r="L34" s="177">
        <v>16352.17022968514</v>
      </c>
      <c r="M34" s="177">
        <v>17658.737426641044</v>
      </c>
      <c r="N34" s="177">
        <v>20298.071071530721</v>
      </c>
      <c r="O34" s="177">
        <v>20073.425602455885</v>
      </c>
      <c r="P34" s="177">
        <v>21465.109756580037</v>
      </c>
      <c r="Q34" s="177">
        <v>21778.168774312515</v>
      </c>
      <c r="R34" s="177">
        <v>22576.251341492825</v>
      </c>
      <c r="S34" s="177">
        <v>21096.577347541384</v>
      </c>
      <c r="T34" s="177">
        <v>21963.743951322551</v>
      </c>
      <c r="U34" s="177">
        <v>22054.905905453154</v>
      </c>
      <c r="V34" s="177">
        <v>23155.093183529956</v>
      </c>
      <c r="W34" s="177">
        <v>24141.202218807899</v>
      </c>
      <c r="X34" s="177">
        <v>23093.650660872838</v>
      </c>
      <c r="Y34" s="177">
        <v>22431.707856553279</v>
      </c>
      <c r="Z34" s="177">
        <v>22212.534038357575</v>
      </c>
      <c r="AA34" s="191">
        <v>23070.015824285969</v>
      </c>
      <c r="AB34" s="191">
        <v>22075.048666442151</v>
      </c>
      <c r="AC34" s="191">
        <v>21956.462174504049</v>
      </c>
      <c r="AD34" s="191">
        <v>21324.988952408592</v>
      </c>
      <c r="AE34" s="191">
        <v>21755.567430938965</v>
      </c>
      <c r="AF34" s="191">
        <v>20061.822434222533</v>
      </c>
      <c r="AG34" s="191">
        <v>21383.11156765245</v>
      </c>
      <c r="AH34" s="191">
        <v>22453.112144376955</v>
      </c>
      <c r="AI34" s="191">
        <v>21607.981415589533</v>
      </c>
      <c r="AJ34" s="191">
        <v>21841.173322958861</v>
      </c>
      <c r="AK34" s="177">
        <v>19787.891885474106</v>
      </c>
      <c r="AL34" s="177">
        <v>19646.375775913759</v>
      </c>
      <c r="AM34" s="177">
        <v>18995.149239452789</v>
      </c>
      <c r="AN34" s="177">
        <v>18098.000654767682</v>
      </c>
      <c r="AO34" s="177">
        <v>17139.133381440886</v>
      </c>
      <c r="AP34" s="177">
        <v>17771.255049047897</v>
      </c>
      <c r="AQ34" s="177">
        <v>18769.840864123904</v>
      </c>
      <c r="AR34" s="177">
        <v>18884.406496007781</v>
      </c>
      <c r="AS34" s="177">
        <v>19610.89448443543</v>
      </c>
      <c r="AT34" s="235">
        <v>18302.846184444868</v>
      </c>
      <c r="AU34" s="235">
        <v>24550.210616876928</v>
      </c>
      <c r="AV34" s="235">
        <v>23909.085921315258</v>
      </c>
      <c r="AW34" s="235">
        <v>27942.964631314589</v>
      </c>
      <c r="AX34" s="247">
        <v>31305.401287323086</v>
      </c>
      <c r="AY34" s="247">
        <v>26625.472985856981</v>
      </c>
      <c r="AZ34" s="247">
        <v>27260.971843867705</v>
      </c>
      <c r="BA34" s="247">
        <v>26486.770143312879</v>
      </c>
      <c r="BB34" s="247">
        <v>27244.421979297676</v>
      </c>
      <c r="BC34" s="247">
        <v>27410.805219012116</v>
      </c>
      <c r="BD34" s="247">
        <v>26229.247749855494</v>
      </c>
      <c r="BE34" s="247">
        <v>23708.971569350284</v>
      </c>
      <c r="BF34" s="247">
        <v>23080.281058197776</v>
      </c>
      <c r="BG34" s="247">
        <v>21067.546858752274</v>
      </c>
      <c r="BH34" s="247">
        <v>21962.541946672449</v>
      </c>
      <c r="BI34" s="247">
        <v>22895.774603460708</v>
      </c>
      <c r="BJ34" s="247">
        <v>21133.855097613883</v>
      </c>
      <c r="BK34" s="247">
        <v>20716.640697213785</v>
      </c>
      <c r="BL34" s="247">
        <v>22394.281415929203</v>
      </c>
      <c r="BM34" s="247">
        <v>23609.946766733574</v>
      </c>
      <c r="BN34" s="247">
        <v>27845.706957876304</v>
      </c>
      <c r="BO34" s="247">
        <v>28665.654689812949</v>
      </c>
      <c r="BP34" s="247">
        <v>28855.765172794283</v>
      </c>
    </row>
    <row r="35" spans="1:68" x14ac:dyDescent="0.2">
      <c r="A35" s="175" t="s">
        <v>64</v>
      </c>
      <c r="B35" s="174">
        <v>1919.7440585009142</v>
      </c>
      <c r="C35" s="174">
        <v>695.58381502890177</v>
      </c>
      <c r="D35" s="174">
        <v>700.64503518373738</v>
      </c>
      <c r="E35" s="174">
        <v>619.0987124463519</v>
      </c>
      <c r="F35" s="174">
        <v>53.121943686621712</v>
      </c>
      <c r="G35" s="174">
        <v>53.958156184717453</v>
      </c>
      <c r="H35" s="174">
        <v>43.972391463668089</v>
      </c>
      <c r="I35" s="174">
        <v>44.615470414366179</v>
      </c>
      <c r="J35" s="174">
        <v>126.94645635795766</v>
      </c>
      <c r="K35" s="174">
        <v>126.66368719955527</v>
      </c>
      <c r="L35" s="174">
        <v>216.25535603704904</v>
      </c>
      <c r="M35" s="174">
        <v>222.26451674046228</v>
      </c>
      <c r="N35" s="174">
        <v>221.67227247651348</v>
      </c>
      <c r="O35" s="174">
        <v>223.49655015399873</v>
      </c>
      <c r="P35" s="174">
        <v>225.6623927419584</v>
      </c>
      <c r="Q35" s="174">
        <v>224.0505810057096</v>
      </c>
      <c r="R35" s="174">
        <v>219.63993934281234</v>
      </c>
      <c r="S35" s="174">
        <v>208.9950237762182</v>
      </c>
      <c r="T35" s="174">
        <v>205.22418379335838</v>
      </c>
      <c r="U35" s="174">
        <v>28.977204456434627</v>
      </c>
      <c r="V35" s="174">
        <v>77.585496448710941</v>
      </c>
      <c r="W35" s="174">
        <v>53.240594785641115</v>
      </c>
      <c r="X35" s="174">
        <v>53.413474648444762</v>
      </c>
      <c r="Y35" s="174">
        <v>14.363701605450867</v>
      </c>
      <c r="Z35" s="174">
        <v>14.522798374613835</v>
      </c>
      <c r="AA35" s="190">
        <v>14.641155635377103</v>
      </c>
      <c r="AB35" s="190">
        <v>14.340343014147082</v>
      </c>
      <c r="AC35" s="190">
        <v>0</v>
      </c>
      <c r="AD35" s="190">
        <v>0</v>
      </c>
      <c r="AE35" s="190">
        <v>0</v>
      </c>
      <c r="AF35" s="190">
        <v>0</v>
      </c>
      <c r="AG35" s="190">
        <v>0</v>
      </c>
      <c r="AH35" s="190">
        <v>0</v>
      </c>
      <c r="AI35" s="190">
        <v>0</v>
      </c>
      <c r="AJ35" s="190">
        <v>0</v>
      </c>
      <c r="AK35" s="174">
        <v>0</v>
      </c>
      <c r="AL35" s="174">
        <v>0</v>
      </c>
      <c r="AM35" s="174">
        <v>0</v>
      </c>
      <c r="AN35" s="174">
        <v>0</v>
      </c>
      <c r="AO35" s="174">
        <v>0</v>
      </c>
      <c r="AP35" s="174">
        <v>0</v>
      </c>
      <c r="AQ35" s="174">
        <v>0</v>
      </c>
      <c r="AR35" s="174">
        <v>0</v>
      </c>
      <c r="AS35" s="174">
        <v>0</v>
      </c>
      <c r="AT35" s="233">
        <v>0</v>
      </c>
      <c r="AU35" s="233">
        <v>0</v>
      </c>
      <c r="AV35" s="233">
        <v>0</v>
      </c>
      <c r="AW35" s="233">
        <v>0</v>
      </c>
      <c r="AX35" s="227">
        <v>0</v>
      </c>
      <c r="AY35" s="227">
        <v>0</v>
      </c>
      <c r="AZ35" s="227">
        <v>0</v>
      </c>
      <c r="BA35" s="227">
        <v>0</v>
      </c>
      <c r="BB35" s="227">
        <v>0</v>
      </c>
      <c r="BC35" s="227">
        <v>0</v>
      </c>
      <c r="BD35" s="227">
        <v>0</v>
      </c>
      <c r="BE35" s="227">
        <v>0</v>
      </c>
      <c r="BF35" s="227">
        <v>0</v>
      </c>
      <c r="BG35" s="227">
        <v>0</v>
      </c>
      <c r="BH35" s="227">
        <v>0</v>
      </c>
      <c r="BI35" s="227">
        <v>0</v>
      </c>
      <c r="BJ35" s="227">
        <v>0</v>
      </c>
      <c r="BK35" s="227">
        <v>0</v>
      </c>
      <c r="BL35" s="227">
        <v>0</v>
      </c>
      <c r="BM35" s="227">
        <v>0</v>
      </c>
      <c r="BN35" s="227">
        <v>0</v>
      </c>
      <c r="BO35" s="227">
        <v>0</v>
      </c>
      <c r="BP35" s="227">
        <v>0</v>
      </c>
    </row>
    <row r="36" spans="1:68" x14ac:dyDescent="0.2">
      <c r="A36" s="164" t="s">
        <v>160</v>
      </c>
      <c r="B36" s="168">
        <v>116170.47052102377</v>
      </c>
      <c r="C36" s="168">
        <v>120741.08184971097</v>
      </c>
      <c r="D36" s="168">
        <v>129439.42533229086</v>
      </c>
      <c r="E36" s="168">
        <v>133903.43347639483</v>
      </c>
      <c r="F36" s="168">
        <v>159543.08708004327</v>
      </c>
      <c r="G36" s="168">
        <v>172495.34940089652</v>
      </c>
      <c r="H36" s="168">
        <v>180825.33489067064</v>
      </c>
      <c r="I36" s="168">
        <v>188750.35826858514</v>
      </c>
      <c r="J36" s="168">
        <v>199768.98880038958</v>
      </c>
      <c r="K36" s="168">
        <v>190993.74536494023</v>
      </c>
      <c r="L36" s="168">
        <v>198095.63518948501</v>
      </c>
      <c r="M36" s="168">
        <v>208893.55473317456</v>
      </c>
      <c r="N36" s="168">
        <v>213576.46557696594</v>
      </c>
      <c r="O36" s="168">
        <v>210109.38899092103</v>
      </c>
      <c r="P36" s="168">
        <v>223122.37642375877</v>
      </c>
      <c r="Q36" s="168">
        <v>220374.31557975727</v>
      </c>
      <c r="R36" s="168">
        <v>232611.5545700097</v>
      </c>
      <c r="S36" s="168">
        <v>214590.61224220454</v>
      </c>
      <c r="T36" s="168">
        <v>220749.90863185696</v>
      </c>
      <c r="U36" s="168">
        <v>217854.29285627211</v>
      </c>
      <c r="V36" s="168">
        <v>222236.92497798611</v>
      </c>
      <c r="W36" s="168">
        <v>205468.03989358959</v>
      </c>
      <c r="X36" s="168">
        <v>211962.55293740833</v>
      </c>
      <c r="Y36" s="168">
        <v>209841.51553031459</v>
      </c>
      <c r="Z36" s="168">
        <v>213689.57003221553</v>
      </c>
      <c r="AA36" s="193">
        <v>214006.56541436087</v>
      </c>
      <c r="AB36" s="193">
        <v>212924.44742514883</v>
      </c>
      <c r="AC36" s="193">
        <v>221990.01952839922</v>
      </c>
      <c r="AD36" s="193">
        <v>233194.01018716735</v>
      </c>
      <c r="AE36" s="193">
        <v>223121.49114351085</v>
      </c>
      <c r="AF36" s="193">
        <v>219298.7844662985</v>
      </c>
      <c r="AG36" s="193">
        <v>222443.90995470743</v>
      </c>
      <c r="AH36" s="193">
        <v>226438.01416227661</v>
      </c>
      <c r="AI36" s="193">
        <v>218083.6718945801</v>
      </c>
      <c r="AJ36" s="193">
        <v>223585.87624130619</v>
      </c>
      <c r="AK36" s="168">
        <v>219211.7557733155</v>
      </c>
      <c r="AL36" s="168">
        <v>218908.94362420027</v>
      </c>
      <c r="AM36" s="168">
        <v>218022.37650285783</v>
      </c>
      <c r="AN36" s="168">
        <v>219183.32452517218</v>
      </c>
      <c r="AO36" s="168">
        <v>217978.82748014326</v>
      </c>
      <c r="AP36" s="168">
        <v>230021.54157803068</v>
      </c>
      <c r="AQ36" s="168">
        <v>228888.07284267226</v>
      </c>
      <c r="AR36" s="168">
        <v>228163.27054413882</v>
      </c>
      <c r="AS36" s="168">
        <v>235110.98809396179</v>
      </c>
      <c r="AT36" s="234">
        <v>234320.49007603084</v>
      </c>
      <c r="AU36" s="234">
        <v>241114.45496512463</v>
      </c>
      <c r="AV36" s="234">
        <v>237690.90397548076</v>
      </c>
      <c r="AW36" s="234">
        <v>247712.91441156832</v>
      </c>
      <c r="AX36" s="248">
        <v>242368.04449488682</v>
      </c>
      <c r="AY36" s="248">
        <v>242792.75053713779</v>
      </c>
      <c r="AZ36" s="248">
        <v>246326.8148304043</v>
      </c>
      <c r="BA36" s="248">
        <v>242018.32421451082</v>
      </c>
      <c r="BB36" s="248">
        <v>248594.44590771018</v>
      </c>
      <c r="BC36" s="248">
        <v>234568.66152767939</v>
      </c>
      <c r="BD36" s="248">
        <v>231909.92476177367</v>
      </c>
      <c r="BE36" s="248">
        <v>224807.75884047546</v>
      </c>
      <c r="BF36" s="248">
        <v>228075.99623057491</v>
      </c>
      <c r="BG36" s="248">
        <v>224291.46093134556</v>
      </c>
      <c r="BH36" s="248">
        <v>231063.98887925426</v>
      </c>
      <c r="BI36" s="248">
        <v>235227.95342916364</v>
      </c>
      <c r="BJ36" s="248">
        <v>231252.53464208244</v>
      </c>
      <c r="BK36" s="248">
        <v>237342.02284431533</v>
      </c>
      <c r="BL36" s="248">
        <v>233637.57254424776</v>
      </c>
      <c r="BM36" s="248">
        <v>224876.26620996601</v>
      </c>
      <c r="BN36" s="248">
        <v>251536.59300553045</v>
      </c>
      <c r="BO36" s="248">
        <v>248585.05988426862</v>
      </c>
      <c r="BP36" s="248">
        <v>241228.67706652195</v>
      </c>
    </row>
    <row r="37" spans="1:68" x14ac:dyDescent="0.2">
      <c r="A37" s="37"/>
      <c r="B37" s="35"/>
      <c r="C37" s="35"/>
      <c r="D37" s="36"/>
      <c r="E37" s="30"/>
      <c r="F37" s="30"/>
      <c r="G37" s="30"/>
      <c r="H37" s="30"/>
      <c r="I37" s="35"/>
      <c r="J37" s="35"/>
      <c r="K37" s="36"/>
      <c r="L37" s="30"/>
      <c r="M37" s="30"/>
      <c r="N37" s="30"/>
      <c r="O37" s="30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0"/>
      <c r="AB37" s="30"/>
      <c r="AC37" s="30"/>
      <c r="AD37" s="30"/>
      <c r="AE37" s="30"/>
      <c r="AF37" s="30"/>
      <c r="AG37" s="219"/>
      <c r="AH37" s="219"/>
      <c r="AI37" s="219"/>
      <c r="AJ37" s="219"/>
      <c r="AK37" s="30"/>
      <c r="AL37" s="30"/>
      <c r="AM37" s="30"/>
      <c r="AN37" s="30"/>
      <c r="AO37" s="30"/>
      <c r="AP37" s="30"/>
      <c r="AQ37" s="30"/>
      <c r="AR37" s="30"/>
      <c r="AS37" s="30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M37" s="241"/>
      <c r="BN37" s="241"/>
      <c r="BO37" s="241"/>
      <c r="BP37" s="241"/>
    </row>
    <row r="38" spans="1:68" x14ac:dyDescent="0.2">
      <c r="A38" s="164" t="s">
        <v>67</v>
      </c>
      <c r="B38" s="178">
        <v>2.1868570008416204</v>
      </c>
      <c r="C38" s="178">
        <v>2.4389130594697281</v>
      </c>
      <c r="D38" s="178">
        <v>2.5746441830042248</v>
      </c>
      <c r="E38" s="178">
        <v>2.7261212333180267</v>
      </c>
      <c r="F38" s="178">
        <v>2.8094484376787605</v>
      </c>
      <c r="G38" s="178">
        <v>2.9527318083815919</v>
      </c>
      <c r="H38" s="178">
        <v>2.9821228970995421</v>
      </c>
      <c r="I38" s="178">
        <v>2.9137194657183825</v>
      </c>
      <c r="J38" s="178">
        <v>2.9350261038677923</v>
      </c>
      <c r="K38" s="178">
        <v>3.1133700494283327</v>
      </c>
      <c r="L38" s="178">
        <v>2.9918979350261501</v>
      </c>
      <c r="M38" s="178">
        <v>2.9629826567463469</v>
      </c>
      <c r="N38" s="178">
        <v>2.9521474753152059</v>
      </c>
      <c r="O38" s="178">
        <v>2.9693141380539081</v>
      </c>
      <c r="P38" s="178">
        <v>2.9088554038011569</v>
      </c>
      <c r="Q38" s="178">
        <v>2.8037678995319402</v>
      </c>
      <c r="R38" s="178">
        <v>2.7944795855543227</v>
      </c>
      <c r="S38" s="178">
        <v>2.9235225043430257</v>
      </c>
      <c r="T38" s="178">
        <v>2.8268511930909712</v>
      </c>
      <c r="U38" s="178">
        <v>2.8225498751291642</v>
      </c>
      <c r="V38" s="178">
        <v>2.7325507449759638</v>
      </c>
      <c r="W38" s="178">
        <v>3.0434455174536659</v>
      </c>
      <c r="X38" s="178">
        <v>2.8376770367206805</v>
      </c>
      <c r="Y38" s="178">
        <v>2.8039361002763989</v>
      </c>
      <c r="Z38" s="178">
        <v>2.8295668455437792</v>
      </c>
      <c r="AA38" s="194">
        <v>2.9617574702651819</v>
      </c>
      <c r="AB38" s="194">
        <v>2.9225422159266108</v>
      </c>
      <c r="AC38" s="194">
        <v>2.9277101143567492</v>
      </c>
      <c r="AD38" s="194">
        <v>2.9320995401904373</v>
      </c>
      <c r="AE38" s="194">
        <v>3.0326848809738731</v>
      </c>
      <c r="AF38" s="194">
        <v>2.971209403453023</v>
      </c>
      <c r="AG38" s="194">
        <v>2.9047735267844121</v>
      </c>
      <c r="AH38" s="194">
        <v>2.9228312516861323</v>
      </c>
      <c r="AI38" s="194">
        <v>3.0236975152962495</v>
      </c>
      <c r="AJ38" s="194">
        <v>2.9428535809213194</v>
      </c>
      <c r="AK38" s="178">
        <v>2.9654776243024559</v>
      </c>
      <c r="AL38" s="178">
        <v>3.0618220036864439</v>
      </c>
      <c r="AM38" s="178">
        <v>3.2482538019153795</v>
      </c>
      <c r="AN38" s="178">
        <v>3.2150070157106034</v>
      </c>
      <c r="AO38" s="178">
        <v>3.2126285801581718</v>
      </c>
      <c r="AP38" s="178">
        <v>3.1956645237032753</v>
      </c>
      <c r="AQ38" s="178">
        <v>3.3285289605746629</v>
      </c>
      <c r="AR38" s="178">
        <v>3.2186425948404906</v>
      </c>
      <c r="AS38" s="178">
        <v>3.0903217420134506</v>
      </c>
      <c r="AT38" s="242">
        <v>3.0856493336831217</v>
      </c>
      <c r="AU38" s="242">
        <v>3.4091254249162835</v>
      </c>
      <c r="AV38" s="242">
        <v>3.3049052088535071</v>
      </c>
      <c r="AW38" s="242">
        <v>3.2394983273317193</v>
      </c>
      <c r="AX38" s="249">
        <v>3.2340736237608954</v>
      </c>
      <c r="AY38" s="249">
        <v>3.2714276757478724</v>
      </c>
      <c r="AZ38" s="249">
        <v>3.256394843118497</v>
      </c>
      <c r="BA38" s="249">
        <v>3.274827364770625</v>
      </c>
      <c r="BB38" s="249">
        <v>3.2626062202637058</v>
      </c>
      <c r="BC38" s="249">
        <v>3.3665914904686569</v>
      </c>
      <c r="BD38" s="249">
        <v>3.3616545054566846</v>
      </c>
      <c r="BE38" s="249">
        <v>3.3192998530922573</v>
      </c>
      <c r="BF38" s="249">
        <v>3.3527992574931114</v>
      </c>
      <c r="BG38" s="249">
        <v>3.3618964908498752</v>
      </c>
      <c r="BH38" s="249">
        <v>3.3649951395081925</v>
      </c>
      <c r="BI38" s="249">
        <v>3.3633431175882018</v>
      </c>
      <c r="BJ38" s="249">
        <v>3.3313494936098658</v>
      </c>
      <c r="BK38" s="249">
        <v>3.2916425085929446</v>
      </c>
      <c r="BL38" s="249">
        <v>3.3001966878446436</v>
      </c>
      <c r="BM38" s="249">
        <v>3.2784174540186055</v>
      </c>
      <c r="BN38" s="249">
        <v>3.2228667338755832</v>
      </c>
      <c r="BO38" s="249">
        <v>3.2038189082550468</v>
      </c>
      <c r="BP38" s="249">
        <v>3.2187653626135462</v>
      </c>
    </row>
    <row r="39" spans="1:68" x14ac:dyDescent="0.2">
      <c r="AA39" s="192"/>
      <c r="AB39" s="192"/>
      <c r="AC39" s="192"/>
      <c r="AD39" s="192"/>
      <c r="AE39" s="44"/>
      <c r="AF39" s="44"/>
      <c r="AG39" s="220"/>
      <c r="AH39" s="220"/>
      <c r="AI39" s="220"/>
      <c r="AJ39" s="220"/>
      <c r="AX39" s="8"/>
      <c r="AY39" s="8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8" x14ac:dyDescent="0.2">
      <c r="A40" s="180" t="s">
        <v>119</v>
      </c>
      <c r="B40" s="179">
        <v>10.94</v>
      </c>
      <c r="C40" s="179">
        <v>10.8125</v>
      </c>
      <c r="D40" s="179">
        <v>10.231999999999999</v>
      </c>
      <c r="E40" s="180">
        <v>10.252000000000001</v>
      </c>
      <c r="F40" s="180">
        <v>9.7134999999999998</v>
      </c>
      <c r="G40" s="180">
        <v>9.5259</v>
      </c>
      <c r="H40" s="180">
        <v>9.1420999999999992</v>
      </c>
      <c r="I40" s="179">
        <v>8.9655000000000005</v>
      </c>
      <c r="J40" s="179">
        <v>8.9329000000000001</v>
      </c>
      <c r="K40" s="179">
        <v>9.1738999999999997</v>
      </c>
      <c r="L40" s="180">
        <v>9.2579999999999991</v>
      </c>
      <c r="M40" s="180">
        <v>8.9120000000000008</v>
      </c>
      <c r="N40" s="180">
        <v>8.8454999999999995</v>
      </c>
      <c r="O40" s="180">
        <v>8.7728000000000002</v>
      </c>
      <c r="P40" s="179">
        <v>8.4497999999999998</v>
      </c>
      <c r="Q40" s="180">
        <v>8.5820000000000007</v>
      </c>
      <c r="R40" s="183">
        <v>8.3552999999999997</v>
      </c>
      <c r="S40" s="183">
        <v>8.7773000000000003</v>
      </c>
      <c r="T40" s="183">
        <v>8.6575000000000006</v>
      </c>
      <c r="U40" s="183">
        <v>8.8590999999999998</v>
      </c>
      <c r="V40" s="183">
        <v>8.9482999999999997</v>
      </c>
      <c r="W40" s="183">
        <v>9.1761999999999997</v>
      </c>
      <c r="X40" s="183">
        <v>9.1464999999999996</v>
      </c>
      <c r="Y40" s="183">
        <v>9.3930000000000007</v>
      </c>
      <c r="Z40" s="183">
        <v>9.2901000000000007</v>
      </c>
      <c r="AA40" s="195">
        <v>9.2149999999999999</v>
      </c>
      <c r="AB40" s="195">
        <v>9.4083000000000006</v>
      </c>
      <c r="AC40" s="195">
        <v>9.1895000000000007</v>
      </c>
      <c r="AD40" s="195">
        <v>9.2253000000000007</v>
      </c>
      <c r="AE40" s="195">
        <v>9.4242000000000008</v>
      </c>
      <c r="AF40" s="195">
        <v>9.6210000000000004</v>
      </c>
      <c r="AG40" s="195">
        <v>9.5525000000000002</v>
      </c>
      <c r="AH40" s="195">
        <v>9.5321999999999996</v>
      </c>
      <c r="AI40" s="195">
        <v>9.6397999999999993</v>
      </c>
      <c r="AJ40" s="195">
        <v>9.6489999999999991</v>
      </c>
      <c r="AK40" s="183">
        <v>9.8437999999999999</v>
      </c>
      <c r="AL40" s="183">
        <v>10.2843</v>
      </c>
      <c r="AM40" s="183">
        <v>10.452999999999999</v>
      </c>
      <c r="AN40" s="183">
        <v>10.308999999999999</v>
      </c>
      <c r="AO40" s="183">
        <v>10.254799999999999</v>
      </c>
      <c r="AP40" s="183">
        <v>10.398</v>
      </c>
      <c r="AQ40" s="183">
        <v>10.5633</v>
      </c>
      <c r="AR40" s="183">
        <v>10.6958</v>
      </c>
      <c r="AS40" s="183">
        <v>10.4468</v>
      </c>
      <c r="AT40" s="243">
        <v>11.061299999999999</v>
      </c>
      <c r="AU40" s="243">
        <v>10.4948</v>
      </c>
      <c r="AV40" s="243">
        <v>10.571300000000001</v>
      </c>
      <c r="AW40" s="243">
        <v>10.0343</v>
      </c>
      <c r="AX40" s="250">
        <v>10.238300000000001</v>
      </c>
      <c r="AY40" s="250">
        <v>10.111000000000001</v>
      </c>
      <c r="AZ40" s="250">
        <v>10.1683</v>
      </c>
      <c r="BA40" s="250">
        <v>10.250299999999999</v>
      </c>
      <c r="BB40" s="250">
        <v>10.337</v>
      </c>
      <c r="BC40" s="250">
        <v>10.73</v>
      </c>
      <c r="BD40" s="250">
        <v>10.8993</v>
      </c>
      <c r="BE40" s="250">
        <v>11.1218</v>
      </c>
      <c r="BF40" s="250">
        <v>11.2805</v>
      </c>
      <c r="BG40" s="250">
        <v>11.8055</v>
      </c>
      <c r="BH40" s="250">
        <v>11.532500000000001</v>
      </c>
      <c r="BI40" s="250">
        <v>11.096</v>
      </c>
      <c r="BJ40" s="250">
        <v>11.525</v>
      </c>
      <c r="BK40" s="250">
        <v>11.359500000000001</v>
      </c>
      <c r="BL40" s="250">
        <v>11.3</v>
      </c>
      <c r="BM40" s="250">
        <v>11.459</v>
      </c>
      <c r="BN40" s="250">
        <v>10.849</v>
      </c>
      <c r="BO40" s="250">
        <v>11.1465</v>
      </c>
      <c r="BP40" s="250">
        <v>11.0565</v>
      </c>
    </row>
  </sheetData>
  <phoneticPr fontId="4" type="noConversion"/>
  <hyperlinks>
    <hyperlink ref="A1" location="INDEX!A1" display="Till INDEX" xr:uid="{23CD1CDC-2187-4E2E-9CD4-6C47B708F3C0}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5A05-8F7D-43BD-B989-F68A090ADB26}">
  <dimension ref="A1:BP40"/>
  <sheetViews>
    <sheetView zoomScaleNormal="100" workbookViewId="0">
      <pane xSplit="4980" topLeftCell="BH1" activePane="topRight"/>
      <selection pane="topRight" activeCell="BP8" sqref="BP8"/>
    </sheetView>
  </sheetViews>
  <sheetFormatPr defaultRowHeight="12.75" x14ac:dyDescent="0.2"/>
  <cols>
    <col min="1" max="1" width="41.7109375" customWidth="1"/>
    <col min="2" max="2" width="9.140625" customWidth="1"/>
  </cols>
  <sheetData>
    <row r="1" spans="1:68" x14ac:dyDescent="0.2">
      <c r="A1" s="19" t="s">
        <v>0</v>
      </c>
    </row>
    <row r="2" spans="1:68" x14ac:dyDescent="0.2">
      <c r="A2" s="8"/>
    </row>
    <row r="3" spans="1:68" x14ac:dyDescent="0.2">
      <c r="A3" s="8" t="s">
        <v>70</v>
      </c>
      <c r="B3" s="22"/>
      <c r="C3" s="8"/>
    </row>
    <row r="4" spans="1:68" x14ac:dyDescent="0.2">
      <c r="A4" s="9" t="s">
        <v>90</v>
      </c>
      <c r="B4" s="22"/>
    </row>
    <row r="5" spans="1:68" x14ac:dyDescent="0.2">
      <c r="A5" s="9"/>
      <c r="B5" s="22"/>
    </row>
    <row r="6" spans="1:68" x14ac:dyDescent="0.2">
      <c r="A6" s="8"/>
      <c r="B6" s="22"/>
    </row>
    <row r="7" spans="1:68" x14ac:dyDescent="0.2">
      <c r="A7" s="24"/>
      <c r="B7" s="181" t="s">
        <v>117</v>
      </c>
      <c r="C7" s="181" t="s">
        <v>118</v>
      </c>
      <c r="D7" s="181" t="s">
        <v>127</v>
      </c>
      <c r="E7" s="181" t="s">
        <v>128</v>
      </c>
      <c r="F7" s="181" t="s">
        <v>129</v>
      </c>
      <c r="G7" s="181" t="s">
        <v>131</v>
      </c>
      <c r="H7" s="181" t="s">
        <v>136</v>
      </c>
      <c r="I7" s="181" t="s">
        <v>139</v>
      </c>
      <c r="J7" s="181" t="s">
        <v>140</v>
      </c>
      <c r="K7" s="181" t="s">
        <v>142</v>
      </c>
      <c r="L7" s="181" t="s">
        <v>143</v>
      </c>
      <c r="M7" s="181" t="s">
        <v>144</v>
      </c>
      <c r="N7" s="181" t="s">
        <v>145</v>
      </c>
      <c r="O7" s="181" t="s">
        <v>147</v>
      </c>
      <c r="P7" s="181" t="s">
        <v>148</v>
      </c>
      <c r="Q7" s="181" t="s">
        <v>150</v>
      </c>
      <c r="R7" s="181" t="s">
        <v>164</v>
      </c>
      <c r="S7" s="181" t="s">
        <v>165</v>
      </c>
      <c r="T7" s="181" t="s">
        <v>166</v>
      </c>
      <c r="U7" s="181" t="s">
        <v>169</v>
      </c>
      <c r="V7" s="181" t="s">
        <v>173</v>
      </c>
      <c r="W7" s="181" t="s">
        <v>175</v>
      </c>
      <c r="X7" s="181" t="s">
        <v>176</v>
      </c>
      <c r="Y7" s="181" t="s">
        <v>177</v>
      </c>
      <c r="Z7" s="181" t="s">
        <v>179</v>
      </c>
      <c r="AA7" s="181" t="s">
        <v>180</v>
      </c>
      <c r="AB7" s="181" t="s">
        <v>181</v>
      </c>
      <c r="AC7" s="181" t="s">
        <v>182</v>
      </c>
      <c r="AD7" s="181" t="s">
        <v>183</v>
      </c>
      <c r="AE7" s="181" t="s">
        <v>185</v>
      </c>
      <c r="AF7" s="181" t="s">
        <v>186</v>
      </c>
      <c r="AG7" s="181" t="s">
        <v>187</v>
      </c>
      <c r="AH7" s="181" t="s">
        <v>191</v>
      </c>
      <c r="AI7" s="181" t="s">
        <v>193</v>
      </c>
      <c r="AJ7" s="181" t="s">
        <v>194</v>
      </c>
      <c r="AK7" s="181" t="s">
        <v>195</v>
      </c>
      <c r="AL7" s="181" t="s">
        <v>196</v>
      </c>
      <c r="AM7" s="181" t="s">
        <v>198</v>
      </c>
      <c r="AN7" s="181" t="s">
        <v>199</v>
      </c>
      <c r="AO7" s="181" t="s">
        <v>200</v>
      </c>
      <c r="AP7" s="181" t="s">
        <v>201</v>
      </c>
      <c r="AQ7" s="181" t="s">
        <v>203</v>
      </c>
      <c r="AR7" s="181" t="s">
        <v>206</v>
      </c>
      <c r="AS7" s="181" t="s">
        <v>207</v>
      </c>
      <c r="AT7" s="244" t="s">
        <v>208</v>
      </c>
      <c r="AU7" s="244" t="s">
        <v>210</v>
      </c>
      <c r="AV7" s="244" t="s">
        <v>211</v>
      </c>
      <c r="AW7" s="244" t="s">
        <v>212</v>
      </c>
      <c r="AX7" s="244" t="s">
        <v>214</v>
      </c>
      <c r="AY7" s="244" t="s">
        <v>215</v>
      </c>
      <c r="AZ7" s="244" t="s">
        <v>216</v>
      </c>
      <c r="BA7" s="244" t="s">
        <v>217</v>
      </c>
      <c r="BB7" s="244" t="s">
        <v>218</v>
      </c>
      <c r="BC7" s="244" t="s">
        <v>220</v>
      </c>
      <c r="BD7" s="244" t="s">
        <v>221</v>
      </c>
      <c r="BE7" s="244" t="s">
        <v>222</v>
      </c>
      <c r="BF7" s="244" t="s">
        <v>223</v>
      </c>
      <c r="BG7" s="244" t="s">
        <v>225</v>
      </c>
      <c r="BH7" s="244" t="s">
        <v>226</v>
      </c>
      <c r="BI7" s="244" t="s">
        <v>227</v>
      </c>
      <c r="BJ7" s="244" t="s">
        <v>228</v>
      </c>
      <c r="BK7" s="244" t="s">
        <v>230</v>
      </c>
      <c r="BL7" s="244" t="s">
        <v>231</v>
      </c>
      <c r="BM7" s="244" t="s">
        <v>232</v>
      </c>
      <c r="BN7" s="244" t="s">
        <v>233</v>
      </c>
      <c r="BO7" s="244" t="s">
        <v>235</v>
      </c>
      <c r="BP7" s="244" t="s">
        <v>236</v>
      </c>
    </row>
    <row r="8" spans="1:68" x14ac:dyDescent="0.2">
      <c r="A8" s="27" t="s">
        <v>120</v>
      </c>
      <c r="B8" s="26"/>
      <c r="C8" s="26"/>
      <c r="D8" s="23"/>
      <c r="I8" s="26"/>
      <c r="J8" s="26"/>
      <c r="K8" s="23"/>
      <c r="P8" s="26"/>
      <c r="Q8" s="26"/>
      <c r="R8" s="26"/>
      <c r="S8" s="26"/>
      <c r="T8" s="26"/>
      <c r="U8" s="26"/>
    </row>
    <row r="9" spans="1:68" x14ac:dyDescent="0.2">
      <c r="A9" s="160" t="s">
        <v>167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</row>
    <row r="10" spans="1:68" x14ac:dyDescent="0.2">
      <c r="A10" s="161" t="s">
        <v>151</v>
      </c>
      <c r="B10" s="170">
        <v>0</v>
      </c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84">
        <v>0</v>
      </c>
      <c r="W10" s="184">
        <v>0</v>
      </c>
      <c r="X10" s="184">
        <v>0</v>
      </c>
      <c r="Y10" s="184">
        <v>0</v>
      </c>
      <c r="Z10" s="184">
        <v>0</v>
      </c>
      <c r="AA10" s="184">
        <v>0</v>
      </c>
      <c r="AB10" s="184">
        <v>0</v>
      </c>
      <c r="AC10" s="184">
        <v>0</v>
      </c>
      <c r="AD10" s="184">
        <v>0</v>
      </c>
      <c r="AE10" s="184">
        <v>0</v>
      </c>
      <c r="AF10" s="184">
        <v>0</v>
      </c>
      <c r="AG10" s="184">
        <v>0</v>
      </c>
      <c r="AH10" s="184">
        <v>0</v>
      </c>
      <c r="AI10" s="184">
        <v>0</v>
      </c>
      <c r="AJ10" s="184">
        <v>0</v>
      </c>
      <c r="AK10" s="184">
        <v>0</v>
      </c>
      <c r="AL10" s="184">
        <v>0</v>
      </c>
      <c r="AM10" s="184">
        <v>0</v>
      </c>
      <c r="AN10" s="184">
        <v>0</v>
      </c>
      <c r="AO10" s="184">
        <v>0</v>
      </c>
      <c r="AP10" s="184">
        <v>0</v>
      </c>
      <c r="AQ10" s="184">
        <v>0</v>
      </c>
      <c r="AR10" s="184">
        <v>0</v>
      </c>
      <c r="AS10" s="184">
        <v>0</v>
      </c>
      <c r="AT10" s="230">
        <v>0</v>
      </c>
      <c r="AU10" s="230">
        <v>0</v>
      </c>
      <c r="AV10" s="230">
        <v>0</v>
      </c>
      <c r="AW10" s="230">
        <v>0</v>
      </c>
      <c r="AX10" s="230">
        <v>0</v>
      </c>
      <c r="AY10" s="230">
        <v>0</v>
      </c>
      <c r="AZ10" s="247">
        <v>0</v>
      </c>
      <c r="BA10" s="247">
        <v>0</v>
      </c>
      <c r="BB10" s="247">
        <v>0</v>
      </c>
      <c r="BC10" s="247">
        <v>0</v>
      </c>
      <c r="BD10" s="247">
        <v>0</v>
      </c>
      <c r="BE10" s="247">
        <v>0</v>
      </c>
      <c r="BF10" s="247">
        <v>0</v>
      </c>
      <c r="BG10" s="230">
        <v>0</v>
      </c>
      <c r="BH10" s="247">
        <v>0</v>
      </c>
      <c r="BI10" s="247">
        <v>0</v>
      </c>
      <c r="BJ10" s="247">
        <v>0</v>
      </c>
      <c r="BK10" s="247">
        <v>0</v>
      </c>
      <c r="BL10" s="247">
        <v>0</v>
      </c>
      <c r="BM10" s="247">
        <v>0</v>
      </c>
      <c r="BN10" s="247">
        <v>0</v>
      </c>
      <c r="BO10" s="247">
        <v>0</v>
      </c>
      <c r="BP10" s="247">
        <v>0</v>
      </c>
    </row>
    <row r="11" spans="1:68" x14ac:dyDescent="0.2">
      <c r="A11" s="162" t="s">
        <v>152</v>
      </c>
      <c r="B11" s="171">
        <v>9314.3307185557587</v>
      </c>
      <c r="C11" s="171">
        <v>16280.562477687861</v>
      </c>
      <c r="D11" s="171">
        <v>12187.182369038312</v>
      </c>
      <c r="E11" s="171">
        <v>15324.005072181038</v>
      </c>
      <c r="F11" s="171">
        <v>23896.473872342616</v>
      </c>
      <c r="G11" s="171">
        <v>21079.777873376792</v>
      </c>
      <c r="H11" s="182">
        <v>14274.971932925697</v>
      </c>
      <c r="I11" s="171">
        <v>17066.737539791422</v>
      </c>
      <c r="J11" s="171">
        <v>21445.769408366821</v>
      </c>
      <c r="K11" s="171">
        <v>19484.410433332607</v>
      </c>
      <c r="L11" s="171">
        <v>13227.742700691297</v>
      </c>
      <c r="M11" s="171">
        <v>14505.957043514361</v>
      </c>
      <c r="N11" s="171">
        <v>14951.196936295291</v>
      </c>
      <c r="O11" s="182">
        <v>11360.344462429326</v>
      </c>
      <c r="P11" s="171">
        <v>12015.701687368341</v>
      </c>
      <c r="Q11" s="171">
        <v>10789.981356327195</v>
      </c>
      <c r="R11" s="171">
        <v>16673.892619068138</v>
      </c>
      <c r="S11" s="171">
        <v>13087.021518371253</v>
      </c>
      <c r="T11" s="171">
        <v>12160.676743725093</v>
      </c>
      <c r="U11" s="171">
        <v>10684.972600151257</v>
      </c>
      <c r="V11" s="174">
        <v>13406.78345699183</v>
      </c>
      <c r="W11" s="174">
        <v>11348.607973888973</v>
      </c>
      <c r="X11" s="174">
        <v>11519.472518245231</v>
      </c>
      <c r="Y11" s="174">
        <v>13348.025125093154</v>
      </c>
      <c r="Z11" s="174">
        <v>13801.655256671078</v>
      </c>
      <c r="AA11" s="174">
        <v>17727.368421052633</v>
      </c>
      <c r="AB11" s="174">
        <v>13383.177121718056</v>
      </c>
      <c r="AC11" s="174">
        <v>15298.225092361932</v>
      </c>
      <c r="AD11" s="174">
        <v>21085.186931590299</v>
      </c>
      <c r="AE11" s="174">
        <v>12622.636404151015</v>
      </c>
      <c r="AF11" s="174">
        <v>9439.9386758133242</v>
      </c>
      <c r="AG11" s="174">
        <v>9863.595917299137</v>
      </c>
      <c r="AH11" s="174">
        <v>18969.22536245568</v>
      </c>
      <c r="AI11" s="174">
        <v>9436.6709890246693</v>
      </c>
      <c r="AJ11" s="174">
        <v>10496.372681106852</v>
      </c>
      <c r="AK11" s="174">
        <v>10626.079359596904</v>
      </c>
      <c r="AL11" s="174">
        <v>16986.693017512131</v>
      </c>
      <c r="AM11" s="174">
        <v>16821.288146943461</v>
      </c>
      <c r="AN11" s="174">
        <v>10065.718304394219</v>
      </c>
      <c r="AO11" s="174">
        <v>9898.0189764793085</v>
      </c>
      <c r="AP11" s="174">
        <v>20943.805539526831</v>
      </c>
      <c r="AQ11" s="174">
        <v>16339.746102070378</v>
      </c>
      <c r="AR11" s="174">
        <v>7899.8298397501821</v>
      </c>
      <c r="AS11" s="174">
        <v>7802.1020791055635</v>
      </c>
      <c r="AT11" s="233">
        <v>19073.274389086273</v>
      </c>
      <c r="AU11" s="233">
        <v>14836.362198422077</v>
      </c>
      <c r="AV11" s="233">
        <v>5508.4048319506583</v>
      </c>
      <c r="AW11" s="233">
        <v>10876.094994169996</v>
      </c>
      <c r="AX11" s="233">
        <v>15507.889987577135</v>
      </c>
      <c r="AY11" s="233">
        <v>14163.605973692018</v>
      </c>
      <c r="AZ11" s="227">
        <v>15104.786444145038</v>
      </c>
      <c r="BA11" s="227">
        <v>12795.527935767734</v>
      </c>
      <c r="BB11" s="227">
        <v>17962.464931798393</v>
      </c>
      <c r="BC11" s="227">
        <v>14581.08108108108</v>
      </c>
      <c r="BD11" s="227">
        <v>9286.2844402851551</v>
      </c>
      <c r="BE11" s="227">
        <v>7920.660324767573</v>
      </c>
      <c r="BF11" s="227">
        <v>19150.699570054516</v>
      </c>
      <c r="BG11" s="233">
        <v>15735.495192918555</v>
      </c>
      <c r="BH11" s="227">
        <v>12428.007804032082</v>
      </c>
      <c r="BI11" s="227">
        <v>7549.4322278298487</v>
      </c>
      <c r="BJ11" s="227">
        <v>15996.268980477224</v>
      </c>
      <c r="BK11" s="227">
        <v>11955.763898058893</v>
      </c>
      <c r="BL11" s="227">
        <v>8302.2743362831843</v>
      </c>
      <c r="BM11" s="227">
        <v>8150.1876254472472</v>
      </c>
      <c r="BN11" s="227">
        <v>21511.48824776477</v>
      </c>
      <c r="BO11" s="227">
        <v>15864.495581572692</v>
      </c>
      <c r="BP11" s="227">
        <v>6889.3526884637995</v>
      </c>
    </row>
    <row r="12" spans="1:68" x14ac:dyDescent="0.2">
      <c r="A12" s="163" t="s">
        <v>153</v>
      </c>
      <c r="B12" s="172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2">
        <v>0</v>
      </c>
      <c r="R12" s="172">
        <v>0</v>
      </c>
      <c r="S12" s="172">
        <v>0</v>
      </c>
      <c r="T12" s="172">
        <v>0</v>
      </c>
      <c r="U12" s="172">
        <v>0</v>
      </c>
      <c r="V12" s="184">
        <v>0</v>
      </c>
      <c r="W12" s="184">
        <v>0</v>
      </c>
      <c r="X12" s="184">
        <v>0</v>
      </c>
      <c r="Y12" s="184">
        <v>0</v>
      </c>
      <c r="Z12" s="184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0</v>
      </c>
      <c r="AH12" s="184">
        <v>0</v>
      </c>
      <c r="AI12" s="184">
        <v>0</v>
      </c>
      <c r="AJ12" s="184">
        <v>0</v>
      </c>
      <c r="AK12" s="184">
        <v>0</v>
      </c>
      <c r="AL12" s="184">
        <v>0</v>
      </c>
      <c r="AM12" s="184">
        <v>0</v>
      </c>
      <c r="AN12" s="184">
        <v>0</v>
      </c>
      <c r="AO12" s="184">
        <v>0</v>
      </c>
      <c r="AP12" s="184">
        <v>0</v>
      </c>
      <c r="AQ12" s="184">
        <v>0</v>
      </c>
      <c r="AR12" s="184">
        <v>0</v>
      </c>
      <c r="AS12" s="184">
        <v>0</v>
      </c>
      <c r="AT12" s="230">
        <v>0</v>
      </c>
      <c r="AU12" s="230">
        <v>0</v>
      </c>
      <c r="AV12" s="230">
        <v>0</v>
      </c>
      <c r="AW12" s="230">
        <v>0</v>
      </c>
      <c r="AX12" s="230">
        <v>0</v>
      </c>
      <c r="AY12" s="230">
        <v>0</v>
      </c>
      <c r="AZ12" s="247">
        <v>0</v>
      </c>
      <c r="BA12" s="247">
        <v>0</v>
      </c>
      <c r="BB12" s="247">
        <v>0</v>
      </c>
      <c r="BC12" s="247">
        <v>0</v>
      </c>
      <c r="BD12" s="247">
        <v>0</v>
      </c>
      <c r="BE12" s="247">
        <v>0</v>
      </c>
      <c r="BF12" s="247">
        <v>0</v>
      </c>
      <c r="BG12" s="230">
        <v>0</v>
      </c>
      <c r="BH12" s="247">
        <v>0</v>
      </c>
      <c r="BI12" s="247">
        <v>0</v>
      </c>
      <c r="BJ12" s="247">
        <v>0</v>
      </c>
      <c r="BK12" s="247">
        <v>0</v>
      </c>
      <c r="BL12" s="247">
        <v>0</v>
      </c>
      <c r="BM12" s="247">
        <v>0</v>
      </c>
      <c r="BN12" s="247">
        <v>0</v>
      </c>
      <c r="BO12" s="247">
        <v>0</v>
      </c>
      <c r="BP12" s="247">
        <v>0</v>
      </c>
    </row>
    <row r="13" spans="1:68" x14ac:dyDescent="0.2">
      <c r="A13" s="162" t="s">
        <v>154</v>
      </c>
      <c r="B13" s="171"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4">
        <v>0</v>
      </c>
      <c r="W13" s="174">
        <v>0</v>
      </c>
      <c r="X13" s="174">
        <v>0</v>
      </c>
      <c r="Y13" s="174">
        <v>0</v>
      </c>
      <c r="Z13" s="174">
        <v>0</v>
      </c>
      <c r="AA13" s="174">
        <v>0</v>
      </c>
      <c r="AB13" s="174">
        <v>0</v>
      </c>
      <c r="AC13" s="174">
        <v>0</v>
      </c>
      <c r="AD13" s="174">
        <v>0</v>
      </c>
      <c r="AE13" s="174">
        <v>0</v>
      </c>
      <c r="AF13" s="174">
        <v>0</v>
      </c>
      <c r="AG13" s="174">
        <v>0</v>
      </c>
      <c r="AH13" s="174">
        <v>0</v>
      </c>
      <c r="AI13" s="174">
        <v>0</v>
      </c>
      <c r="AJ13" s="174">
        <v>0</v>
      </c>
      <c r="AK13" s="174">
        <v>0</v>
      </c>
      <c r="AL13" s="174">
        <v>0</v>
      </c>
      <c r="AM13" s="174">
        <v>0</v>
      </c>
      <c r="AN13" s="174">
        <v>0</v>
      </c>
      <c r="AO13" s="174">
        <v>0</v>
      </c>
      <c r="AP13" s="174">
        <v>0</v>
      </c>
      <c r="AQ13" s="174">
        <v>0</v>
      </c>
      <c r="AR13" s="174">
        <v>0</v>
      </c>
      <c r="AS13" s="174">
        <v>0</v>
      </c>
      <c r="AT13" s="233">
        <v>0</v>
      </c>
      <c r="AU13" s="233">
        <v>0</v>
      </c>
      <c r="AV13" s="233">
        <v>0</v>
      </c>
      <c r="AW13" s="233">
        <v>0</v>
      </c>
      <c r="AX13" s="233">
        <v>0</v>
      </c>
      <c r="AY13" s="233">
        <v>0</v>
      </c>
      <c r="AZ13" s="227">
        <v>0</v>
      </c>
      <c r="BA13" s="227">
        <v>0</v>
      </c>
      <c r="BB13" s="227">
        <v>0</v>
      </c>
      <c r="BC13" s="227">
        <v>0</v>
      </c>
      <c r="BD13" s="227">
        <v>0</v>
      </c>
      <c r="BE13" s="227">
        <v>0</v>
      </c>
      <c r="BF13" s="227">
        <v>0</v>
      </c>
      <c r="BG13" s="233">
        <v>0</v>
      </c>
      <c r="BH13" s="227">
        <v>0</v>
      </c>
      <c r="BI13" s="227">
        <v>0</v>
      </c>
      <c r="BJ13" s="227">
        <v>0</v>
      </c>
      <c r="BK13" s="227">
        <v>0</v>
      </c>
      <c r="BL13" s="227">
        <v>0</v>
      </c>
      <c r="BM13" s="227">
        <v>0</v>
      </c>
      <c r="BN13" s="227">
        <v>0</v>
      </c>
      <c r="BO13" s="227">
        <v>0</v>
      </c>
      <c r="BP13" s="227">
        <v>0</v>
      </c>
    </row>
    <row r="14" spans="1:68" x14ac:dyDescent="0.2">
      <c r="A14" s="164" t="s">
        <v>168</v>
      </c>
      <c r="B14" s="173">
        <v>9314.3307185557587</v>
      </c>
      <c r="C14" s="173">
        <v>16280.562477687861</v>
      </c>
      <c r="D14" s="173">
        <v>12187.182369038312</v>
      </c>
      <c r="E14" s="173">
        <v>15324.005072181038</v>
      </c>
      <c r="F14" s="173">
        <v>23896.473872342616</v>
      </c>
      <c r="G14" s="173">
        <v>21079.777873376792</v>
      </c>
      <c r="H14" s="173">
        <v>14274.971932925697</v>
      </c>
      <c r="I14" s="173">
        <v>17066.737539791422</v>
      </c>
      <c r="J14" s="173">
        <v>21445.769408366821</v>
      </c>
      <c r="K14" s="173">
        <v>19484.410433332607</v>
      </c>
      <c r="L14" s="173">
        <v>13227.742700691297</v>
      </c>
      <c r="M14" s="173">
        <v>14505.957043514361</v>
      </c>
      <c r="N14" s="173">
        <v>14951.196936295291</v>
      </c>
      <c r="O14" s="173">
        <v>11360.344462429326</v>
      </c>
      <c r="P14" s="173">
        <v>12015.701687368341</v>
      </c>
      <c r="Q14" s="173">
        <v>10789.981356327195</v>
      </c>
      <c r="R14" s="173">
        <v>16673.892619068138</v>
      </c>
      <c r="S14" s="173">
        <v>13087.021518371253</v>
      </c>
      <c r="T14" s="173">
        <v>12160.676743725093</v>
      </c>
      <c r="U14" s="173">
        <v>10684.972600151257</v>
      </c>
      <c r="V14" s="168">
        <v>13406.78345699183</v>
      </c>
      <c r="W14" s="168">
        <v>11348.607973888973</v>
      </c>
      <c r="X14" s="168">
        <v>11519.472518245231</v>
      </c>
      <c r="Y14" s="168">
        <v>13348.025125093154</v>
      </c>
      <c r="Z14" s="168">
        <v>13801.655256671078</v>
      </c>
      <c r="AA14" s="168">
        <v>17727.368421052633</v>
      </c>
      <c r="AB14" s="168">
        <v>13383.177121718056</v>
      </c>
      <c r="AC14" s="168">
        <v>15298.225092361932</v>
      </c>
      <c r="AD14" s="168">
        <v>21085.186931590299</v>
      </c>
      <c r="AE14" s="168">
        <v>12622.636404151015</v>
      </c>
      <c r="AF14" s="168">
        <v>9439.9386758133242</v>
      </c>
      <c r="AG14" s="168">
        <v>9863.595917299137</v>
      </c>
      <c r="AH14" s="168">
        <v>18969.22536245568</v>
      </c>
      <c r="AI14" s="168">
        <v>9436.6709890246693</v>
      </c>
      <c r="AJ14" s="168">
        <v>10496.372681106852</v>
      </c>
      <c r="AK14" s="168">
        <v>10626.079359596904</v>
      </c>
      <c r="AL14" s="168">
        <v>16986.693017512131</v>
      </c>
      <c r="AM14" s="168">
        <v>16821.288146943461</v>
      </c>
      <c r="AN14" s="168">
        <v>10065.718304394219</v>
      </c>
      <c r="AO14" s="168">
        <v>9898.0189764793085</v>
      </c>
      <c r="AP14" s="168">
        <v>20943.805539526831</v>
      </c>
      <c r="AQ14" s="168">
        <v>16339.746102070378</v>
      </c>
      <c r="AR14" s="168">
        <v>7899.8298397501821</v>
      </c>
      <c r="AS14" s="168">
        <v>7802.1020791055635</v>
      </c>
      <c r="AT14" s="234">
        <v>19073.274389086273</v>
      </c>
      <c r="AU14" s="234">
        <v>14836.362198422077</v>
      </c>
      <c r="AV14" s="234">
        <v>5508.4048319506583</v>
      </c>
      <c r="AW14" s="234">
        <v>10876.094994169996</v>
      </c>
      <c r="AX14" s="234">
        <v>15507.889987577135</v>
      </c>
      <c r="AY14" s="234">
        <v>14163.605973692018</v>
      </c>
      <c r="AZ14" s="248">
        <v>15104.786444145038</v>
      </c>
      <c r="BA14" s="248">
        <v>12795.527935767734</v>
      </c>
      <c r="BB14" s="248">
        <v>17962.464931798393</v>
      </c>
      <c r="BC14" s="248">
        <v>14581.08108108108</v>
      </c>
      <c r="BD14" s="248">
        <v>9286.2844402851551</v>
      </c>
      <c r="BE14" s="248">
        <v>7920.660324767573</v>
      </c>
      <c r="BF14" s="248">
        <v>19150.699570054516</v>
      </c>
      <c r="BG14" s="234">
        <v>15735.495192918555</v>
      </c>
      <c r="BH14" s="248">
        <v>12428.007804032082</v>
      </c>
      <c r="BI14" s="248">
        <v>7549.4322278298487</v>
      </c>
      <c r="BJ14" s="248">
        <v>15996.268980477224</v>
      </c>
      <c r="BK14" s="248">
        <v>11955.763898058893</v>
      </c>
      <c r="BL14" s="248">
        <v>8302.2743362831843</v>
      </c>
      <c r="BM14" s="248">
        <v>8150.1876254472472</v>
      </c>
      <c r="BN14" s="248">
        <v>21511.48824776477</v>
      </c>
      <c r="BO14" s="248">
        <v>15864.495581572692</v>
      </c>
      <c r="BP14" s="248">
        <v>6889.3526884637995</v>
      </c>
    </row>
    <row r="15" spans="1:68" x14ac:dyDescent="0.2">
      <c r="A15" s="37"/>
      <c r="B15" s="85"/>
      <c r="C15" s="85"/>
      <c r="D15" s="84"/>
      <c r="E15" s="32"/>
      <c r="F15" s="32"/>
      <c r="G15" s="32"/>
      <c r="H15" s="32"/>
      <c r="I15" s="85"/>
      <c r="J15" s="85"/>
      <c r="K15" s="84"/>
      <c r="L15" s="32"/>
      <c r="M15" s="32"/>
      <c r="N15" s="32"/>
      <c r="O15" s="32"/>
      <c r="P15" s="85"/>
      <c r="Q15" s="85"/>
      <c r="R15" s="85"/>
      <c r="S15" s="85"/>
      <c r="T15" s="85"/>
      <c r="U15" s="85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</row>
    <row r="16" spans="1:68" x14ac:dyDescent="0.2">
      <c r="A16" s="160" t="s">
        <v>155</v>
      </c>
      <c r="B16" s="174">
        <v>9022.4299872943338</v>
      </c>
      <c r="C16" s="174">
        <v>15961.526011560694</v>
      </c>
      <c r="D16" s="174">
        <v>11037.260555121189</v>
      </c>
      <c r="E16" s="174">
        <v>14380.481857198596</v>
      </c>
      <c r="F16" s="174">
        <v>23348.888598239566</v>
      </c>
      <c r="G16" s="174">
        <v>20822.015299761704</v>
      </c>
      <c r="H16" s="174">
        <v>14257.693780203675</v>
      </c>
      <c r="I16" s="174">
        <v>17041.306721655234</v>
      </c>
      <c r="J16" s="174">
        <v>21194.565713038319</v>
      </c>
      <c r="K16" s="174">
        <v>19412.304913548218</v>
      </c>
      <c r="L16" s="174">
        <v>13066.794511773602</v>
      </c>
      <c r="M16" s="174">
        <v>13849.416517055653</v>
      </c>
      <c r="N16" s="174">
        <v>14225.086202023629</v>
      </c>
      <c r="O16" s="174">
        <v>10605.418726062373</v>
      </c>
      <c r="P16" s="174">
        <v>11807.261710336339</v>
      </c>
      <c r="Q16" s="174">
        <v>10410.74341645304</v>
      </c>
      <c r="R16" s="174">
        <v>16024.58834512226</v>
      </c>
      <c r="S16" s="174">
        <v>12978.797580121449</v>
      </c>
      <c r="T16" s="174">
        <v>12075.541438059485</v>
      </c>
      <c r="U16" s="174">
        <v>10402.144773396845</v>
      </c>
      <c r="V16" s="174">
        <v>12967.4910318161</v>
      </c>
      <c r="W16" s="174">
        <v>10130.446154181469</v>
      </c>
      <c r="X16" s="174">
        <v>11487.563548898486</v>
      </c>
      <c r="Y16" s="174">
        <v>13316.086447354412</v>
      </c>
      <c r="Z16" s="174">
        <v>13623.271816234485</v>
      </c>
      <c r="AA16" s="174">
        <v>17547.531199131852</v>
      </c>
      <c r="AB16" s="174">
        <v>13172.497296457383</v>
      </c>
      <c r="AC16" s="174">
        <v>14919.652864682517</v>
      </c>
      <c r="AD16" s="174">
        <v>20811.125383456361</v>
      </c>
      <c r="AE16" s="174">
        <v>12607.83408671293</v>
      </c>
      <c r="AF16" s="174">
        <v>9363.0755638706978</v>
      </c>
      <c r="AG16" s="174">
        <v>9796.7024339178224</v>
      </c>
      <c r="AH16" s="174">
        <v>18901.853716875434</v>
      </c>
      <c r="AI16" s="174">
        <v>9436.6709890246693</v>
      </c>
      <c r="AJ16" s="174">
        <v>10321.328635091721</v>
      </c>
      <c r="AK16" s="174">
        <v>10626.079359596904</v>
      </c>
      <c r="AL16" s="174">
        <v>16399.426990655662</v>
      </c>
      <c r="AM16" s="174">
        <v>15427.783889792405</v>
      </c>
      <c r="AN16" s="174">
        <v>9615.5980211465721</v>
      </c>
      <c r="AO16" s="174">
        <v>9778.3550142372351</v>
      </c>
      <c r="AP16" s="174">
        <v>20749.014233506445</v>
      </c>
      <c r="AQ16" s="174">
        <v>15889.873429704732</v>
      </c>
      <c r="AR16" s="174">
        <v>7371.6786028160586</v>
      </c>
      <c r="AS16" s="174">
        <v>7733.6600681548416</v>
      </c>
      <c r="AT16" s="233">
        <v>18988.093623715115</v>
      </c>
      <c r="AU16" s="233">
        <v>12147.887906391737</v>
      </c>
      <c r="AV16" s="233">
        <v>5480.1207041707257</v>
      </c>
      <c r="AW16" s="233">
        <v>10845.898567912061</v>
      </c>
      <c r="AX16" s="233">
        <v>15507.889987577135</v>
      </c>
      <c r="AY16" s="233">
        <v>13127.560083077837</v>
      </c>
      <c r="AZ16" s="227">
        <v>12169.487524955006</v>
      </c>
      <c r="BA16" s="227">
        <v>12795.527935767734</v>
      </c>
      <c r="BB16" s="227">
        <v>17865.725065299412</v>
      </c>
      <c r="BC16" s="227">
        <v>11721.808014911463</v>
      </c>
      <c r="BD16" s="227">
        <v>9286.2844402851551</v>
      </c>
      <c r="BE16" s="227">
        <v>7920.660324767573</v>
      </c>
      <c r="BF16" s="227">
        <v>18840.429635211203</v>
      </c>
      <c r="BG16" s="227">
        <v>15305.187285587226</v>
      </c>
      <c r="BH16" s="227">
        <v>12428.007804032082</v>
      </c>
      <c r="BI16" s="227">
        <v>7496.2148521989902</v>
      </c>
      <c r="BJ16" s="227">
        <v>15996.268980477224</v>
      </c>
      <c r="BK16" s="227">
        <v>11955.763898058893</v>
      </c>
      <c r="BL16" s="227">
        <v>8302.2743362831843</v>
      </c>
      <c r="BM16" s="227">
        <v>7539.4886115716909</v>
      </c>
      <c r="BN16" s="227">
        <v>19260.139736381232</v>
      </c>
      <c r="BO16" s="227">
        <v>14404.701027228279</v>
      </c>
      <c r="BP16" s="227">
        <v>6889.3526884637995</v>
      </c>
    </row>
    <row r="17" spans="1:68" x14ac:dyDescent="0.2">
      <c r="A17" s="161" t="s">
        <v>156</v>
      </c>
      <c r="B17" s="165"/>
      <c r="C17" s="165"/>
      <c r="D17" s="165"/>
      <c r="E17" s="165"/>
      <c r="F17" s="165"/>
      <c r="G17" s="165"/>
      <c r="H17" s="170"/>
      <c r="I17" s="165"/>
      <c r="J17" s="165"/>
      <c r="K17" s="165"/>
      <c r="L17" s="165"/>
      <c r="M17" s="165"/>
      <c r="N17" s="165"/>
      <c r="O17" s="170"/>
      <c r="P17" s="165"/>
      <c r="Q17" s="170"/>
      <c r="R17" s="170">
        <v>9872.1691022464784</v>
      </c>
      <c r="S17" s="170">
        <v>9446.2761897166547</v>
      </c>
      <c r="T17" s="170">
        <v>8568.5244008085465</v>
      </c>
      <c r="U17" s="170">
        <v>8475.6280547685437</v>
      </c>
      <c r="V17" s="184">
        <v>9551.7584345629894</v>
      </c>
      <c r="W17" s="184">
        <v>6540.3289477125609</v>
      </c>
      <c r="X17" s="184">
        <v>9341.1687530749477</v>
      </c>
      <c r="Y17" s="184">
        <v>10295.858618119875</v>
      </c>
      <c r="Z17" s="184">
        <v>11390.775018568153</v>
      </c>
      <c r="AA17" s="184">
        <v>13575.366250678242</v>
      </c>
      <c r="AB17" s="184">
        <v>11410.447158360172</v>
      </c>
      <c r="AC17" s="184">
        <v>10945.753305402905</v>
      </c>
      <c r="AD17" s="184">
        <v>15711.29123172146</v>
      </c>
      <c r="AE17" s="184">
        <v>8065.5387194669038</v>
      </c>
      <c r="AF17" s="184">
        <v>6377.9232927970061</v>
      </c>
      <c r="AG17" s="184">
        <v>7953.938759487045</v>
      </c>
      <c r="AH17" s="184">
        <v>10749.145003252135</v>
      </c>
      <c r="AI17" s="184">
        <v>7312.1455839332775</v>
      </c>
      <c r="AJ17" s="184">
        <v>7955.0212457249463</v>
      </c>
      <c r="AK17" s="184">
        <v>4839.391291980739</v>
      </c>
      <c r="AL17" s="184">
        <v>10155.771418570053</v>
      </c>
      <c r="AM17" s="184">
        <v>11429.733090978667</v>
      </c>
      <c r="AN17" s="184">
        <v>5543.2340673198178</v>
      </c>
      <c r="AO17" s="184">
        <v>7467.5274018020837</v>
      </c>
      <c r="AP17" s="184">
        <v>15484.612425466436</v>
      </c>
      <c r="AQ17" s="184">
        <v>9794.2404362273155</v>
      </c>
      <c r="AR17" s="184">
        <v>4686.0449896220944</v>
      </c>
      <c r="AS17" s="184">
        <v>4504.9201669410731</v>
      </c>
      <c r="AT17" s="230">
        <v>14671.060363610064</v>
      </c>
      <c r="AU17" s="230">
        <v>7985.1215840225641</v>
      </c>
      <c r="AV17" s="230">
        <v>3429.7579294883312</v>
      </c>
      <c r="AW17" s="230">
        <v>10058.399689066502</v>
      </c>
      <c r="AX17" s="230">
        <v>13608.941920026857</v>
      </c>
      <c r="AY17" s="230">
        <v>10783.380476708535</v>
      </c>
      <c r="AZ17" s="247">
        <v>10344.984412340313</v>
      </c>
      <c r="BA17" s="247">
        <v>10351.697023501752</v>
      </c>
      <c r="BB17" s="247">
        <v>15032.601335010158</v>
      </c>
      <c r="BC17" s="247">
        <v>9793.5694315004657</v>
      </c>
      <c r="BD17" s="247">
        <v>7579.5693301404672</v>
      </c>
      <c r="BE17" s="247">
        <v>6162.8513370137925</v>
      </c>
      <c r="BF17" s="247">
        <v>14902.394973627053</v>
      </c>
      <c r="BG17" s="247">
        <v>11539.891448900935</v>
      </c>
      <c r="BH17" s="247">
        <v>8661.6084977238243</v>
      </c>
      <c r="BI17" s="247">
        <v>4900.6849315068494</v>
      </c>
      <c r="BJ17" s="247">
        <v>11242.082429501084</v>
      </c>
      <c r="BK17" s="247">
        <v>9568.1147937849364</v>
      </c>
      <c r="BL17" s="247">
        <v>4157.6106194690265</v>
      </c>
      <c r="BM17" s="247">
        <v>5042.7611484422723</v>
      </c>
      <c r="BN17" s="247">
        <v>14831.505760899621</v>
      </c>
      <c r="BO17" s="247">
        <v>9398.6453146727672</v>
      </c>
      <c r="BP17" s="247">
        <v>4216.7166824944597</v>
      </c>
    </row>
    <row r="18" spans="1:68" x14ac:dyDescent="0.2">
      <c r="A18" s="162" t="s">
        <v>157</v>
      </c>
      <c r="B18" s="166"/>
      <c r="C18" s="166"/>
      <c r="D18" s="166"/>
      <c r="E18" s="166"/>
      <c r="F18" s="166"/>
      <c r="G18" s="166"/>
      <c r="H18" s="171"/>
      <c r="I18" s="166"/>
      <c r="J18" s="166"/>
      <c r="K18" s="166"/>
      <c r="L18" s="166"/>
      <c r="M18" s="166"/>
      <c r="N18" s="166"/>
      <c r="O18" s="171"/>
      <c r="P18" s="166"/>
      <c r="Q18" s="171"/>
      <c r="R18" s="171">
        <v>2487.0441516163396</v>
      </c>
      <c r="S18" s="171">
        <v>2177.4349743087282</v>
      </c>
      <c r="T18" s="171">
        <v>1709.1539127923763</v>
      </c>
      <c r="U18" s="171">
        <v>579.51710670384125</v>
      </c>
      <c r="V18" s="174">
        <v>890.11320586033105</v>
      </c>
      <c r="W18" s="174">
        <v>2374.621302935856</v>
      </c>
      <c r="X18" s="174">
        <v>1467.555895697808</v>
      </c>
      <c r="Y18" s="174">
        <v>1391.9940381134886</v>
      </c>
      <c r="Z18" s="174">
        <v>344.88326282817189</v>
      </c>
      <c r="AA18" s="174">
        <v>2281.0092240911558</v>
      </c>
      <c r="AB18" s="174">
        <v>910.36637862313057</v>
      </c>
      <c r="AC18" s="174">
        <v>2040.2633440339516</v>
      </c>
      <c r="AD18" s="174">
        <v>2655.6317951719725</v>
      </c>
      <c r="AE18" s="174">
        <v>2413.7327306296552</v>
      </c>
      <c r="AF18" s="174">
        <v>2397.2715933894606</v>
      </c>
      <c r="AG18" s="174">
        <v>0</v>
      </c>
      <c r="AH18" s="174">
        <v>2242.3469922997838</v>
      </c>
      <c r="AI18" s="174">
        <v>949.70850017635223</v>
      </c>
      <c r="AJ18" s="174">
        <v>590.73479117006946</v>
      </c>
      <c r="AK18" s="174">
        <v>4085.5157561104452</v>
      </c>
      <c r="AL18" s="174">
        <v>5271.2996509242239</v>
      </c>
      <c r="AM18" s="174">
        <v>1985.0760547211328</v>
      </c>
      <c r="AN18" s="174">
        <v>2512.5618391696576</v>
      </c>
      <c r="AO18" s="174">
        <v>879.00300347154507</v>
      </c>
      <c r="AP18" s="174">
        <v>3474.2498557414888</v>
      </c>
      <c r="AQ18" s="174">
        <v>4036.6173449584885</v>
      </c>
      <c r="AR18" s="174">
        <v>423.06325847528933</v>
      </c>
      <c r="AS18" s="174">
        <v>167.51541141785046</v>
      </c>
      <c r="AT18" s="233">
        <v>497.22907795647893</v>
      </c>
      <c r="AU18" s="233">
        <v>550.50120059458015</v>
      </c>
      <c r="AV18" s="233">
        <v>0</v>
      </c>
      <c r="AW18" s="233">
        <v>0</v>
      </c>
      <c r="AX18" s="233">
        <v>1190.8226951740035</v>
      </c>
      <c r="AY18" s="233">
        <v>628.02887943823555</v>
      </c>
      <c r="AZ18" s="227">
        <v>894.93819025795858</v>
      </c>
      <c r="BA18" s="227">
        <v>1180.4532550266822</v>
      </c>
      <c r="BB18" s="227">
        <v>1272.1292444616427</v>
      </c>
      <c r="BC18" s="227">
        <v>488.35041938490212</v>
      </c>
      <c r="BD18" s="227">
        <v>995.66027176057173</v>
      </c>
      <c r="BE18" s="227">
        <v>845.18693017317344</v>
      </c>
      <c r="BF18" s="227">
        <v>2256.1056690749524</v>
      </c>
      <c r="BG18" s="227">
        <v>1761.1706408030154</v>
      </c>
      <c r="BH18" s="227">
        <v>3345.8486884890526</v>
      </c>
      <c r="BI18" s="227">
        <v>2095.3496755587598</v>
      </c>
      <c r="BJ18" s="227">
        <v>3313.8394793926245</v>
      </c>
      <c r="BK18" s="227">
        <v>1106.7828689643029</v>
      </c>
      <c r="BL18" s="227">
        <v>2675.1327433628317</v>
      </c>
      <c r="BM18" s="227">
        <v>523.6058992931321</v>
      </c>
      <c r="BN18" s="227">
        <v>1870.7945432758779</v>
      </c>
      <c r="BO18" s="227">
        <v>4212.0845108329968</v>
      </c>
      <c r="BP18" s="227">
        <v>1650.6127617238728</v>
      </c>
    </row>
    <row r="19" spans="1:68" x14ac:dyDescent="0.2">
      <c r="A19" s="163" t="s">
        <v>158</v>
      </c>
      <c r="B19" s="167"/>
      <c r="C19" s="167"/>
      <c r="D19" s="167"/>
      <c r="E19" s="167"/>
      <c r="F19" s="167"/>
      <c r="G19" s="167"/>
      <c r="H19" s="172"/>
      <c r="I19" s="167"/>
      <c r="J19" s="167"/>
      <c r="K19" s="167"/>
      <c r="L19" s="167"/>
      <c r="M19" s="167"/>
      <c r="N19" s="167"/>
      <c r="O19" s="172"/>
      <c r="P19" s="167"/>
      <c r="Q19" s="172"/>
      <c r="R19" s="172">
        <v>3665.3750912594401</v>
      </c>
      <c r="S19" s="172">
        <v>1355.0864160960659</v>
      </c>
      <c r="T19" s="172">
        <v>1797.8631244585617</v>
      </c>
      <c r="U19" s="172">
        <v>1346.9996119244618</v>
      </c>
      <c r="V19" s="184">
        <v>2525.6193913927787</v>
      </c>
      <c r="W19" s="184">
        <v>1215.5173165362569</v>
      </c>
      <c r="X19" s="184">
        <v>678.83890012573113</v>
      </c>
      <c r="Y19" s="184">
        <v>1628.2337911210475</v>
      </c>
      <c r="Z19" s="184">
        <v>1887.6135348381611</v>
      </c>
      <c r="AA19" s="184">
        <v>1691.1557243624525</v>
      </c>
      <c r="AB19" s="184">
        <v>851.75345917966047</v>
      </c>
      <c r="AC19" s="184">
        <v>1933.6362152456609</v>
      </c>
      <c r="AD19" s="184">
        <v>2444.2023565629302</v>
      </c>
      <c r="AE19" s="184">
        <v>2128.5626366163706</v>
      </c>
      <c r="AF19" s="184">
        <v>587.88067768423241</v>
      </c>
      <c r="AG19" s="184">
        <v>1842.7636744307772</v>
      </c>
      <c r="AH19" s="184">
        <v>5910.3617213235138</v>
      </c>
      <c r="AI19" s="184">
        <v>1174.8169049150399</v>
      </c>
      <c r="AJ19" s="184">
        <v>1775.5725981967046</v>
      </c>
      <c r="AK19" s="184">
        <v>1701.1723115057193</v>
      </c>
      <c r="AL19" s="184">
        <v>972.35592116138196</v>
      </c>
      <c r="AM19" s="184">
        <v>2012.9747440926051</v>
      </c>
      <c r="AN19" s="184">
        <v>1559.8021146570959</v>
      </c>
      <c r="AO19" s="184">
        <v>1431.8246089636075</v>
      </c>
      <c r="AP19" s="184">
        <v>1790.1519522985191</v>
      </c>
      <c r="AQ19" s="184">
        <v>2059.0156485189286</v>
      </c>
      <c r="AR19" s="184">
        <v>2262.5703547186745</v>
      </c>
      <c r="AS19" s="184">
        <v>3061.2244897959185</v>
      </c>
      <c r="AT19" s="230">
        <v>3819.8041821485722</v>
      </c>
      <c r="AU19" s="230">
        <v>3612.2651217745934</v>
      </c>
      <c r="AV19" s="230">
        <v>2050.3627746823945</v>
      </c>
      <c r="AW19" s="230">
        <v>787.49887884555972</v>
      </c>
      <c r="AX19" s="230">
        <v>708.12537237627339</v>
      </c>
      <c r="AY19" s="230">
        <v>1716.150726931065</v>
      </c>
      <c r="AZ19" s="247">
        <v>929.5555795954092</v>
      </c>
      <c r="BA19" s="247">
        <v>1263.3776572393003</v>
      </c>
      <c r="BB19" s="247">
        <v>1560.9944858276097</v>
      </c>
      <c r="BC19" s="247">
        <v>1439.888164026095</v>
      </c>
      <c r="BD19" s="247">
        <v>711.05483838411635</v>
      </c>
      <c r="BE19" s="247">
        <v>912.62205758060747</v>
      </c>
      <c r="BF19" s="247">
        <v>1681.9289925091973</v>
      </c>
      <c r="BG19" s="247">
        <v>2004.1251958832747</v>
      </c>
      <c r="BH19" s="247">
        <v>420.55061781920659</v>
      </c>
      <c r="BI19" s="247">
        <v>500.18024513338139</v>
      </c>
      <c r="BJ19" s="247">
        <v>1440.347071583514</v>
      </c>
      <c r="BK19" s="247">
        <v>1280.8662353096527</v>
      </c>
      <c r="BL19" s="247">
        <v>1469.5309734513273</v>
      </c>
      <c r="BM19" s="247">
        <v>1973.121563836286</v>
      </c>
      <c r="BN19" s="247">
        <v>2557.8394322057334</v>
      </c>
      <c r="BO19" s="247">
        <v>793.9712017225138</v>
      </c>
      <c r="BP19" s="247">
        <v>1022.0232442454665</v>
      </c>
    </row>
    <row r="20" spans="1:68" x14ac:dyDescent="0.2">
      <c r="A20" s="160" t="s">
        <v>159</v>
      </c>
      <c r="B20" s="174">
        <v>291.90073126142602</v>
      </c>
      <c r="C20" s="174">
        <v>319.06127167630058</v>
      </c>
      <c r="D20" s="174">
        <v>1149.9120406567631</v>
      </c>
      <c r="E20" s="174">
        <v>943.52321498244237</v>
      </c>
      <c r="F20" s="174">
        <v>547.58527410305237</v>
      </c>
      <c r="G20" s="174">
        <v>257.76257361509153</v>
      </c>
      <c r="H20" s="174">
        <v>17.278152722022291</v>
      </c>
      <c r="I20" s="174">
        <v>25.430818136188723</v>
      </c>
      <c r="J20" s="174">
        <v>251.20369532850475</v>
      </c>
      <c r="K20" s="174">
        <v>72.105519784388335</v>
      </c>
      <c r="L20" s="174">
        <v>160.94818891769282</v>
      </c>
      <c r="M20" s="174">
        <v>656.54052645870729</v>
      </c>
      <c r="N20" s="174">
        <v>726.11073427166355</v>
      </c>
      <c r="O20" s="174">
        <v>754.92573636695238</v>
      </c>
      <c r="P20" s="174">
        <v>208.43997703200074</v>
      </c>
      <c r="Q20" s="174">
        <v>379.23793987415519</v>
      </c>
      <c r="R20" s="174">
        <v>649.30427394587878</v>
      </c>
      <c r="S20" s="174">
        <v>108.22393824980348</v>
      </c>
      <c r="T20" s="174">
        <v>85.135305665607845</v>
      </c>
      <c r="U20" s="174">
        <v>282.82782675441069</v>
      </c>
      <c r="V20" s="174">
        <v>439.29242517573169</v>
      </c>
      <c r="W20" s="174">
        <v>1218.1404067043002</v>
      </c>
      <c r="X20" s="174">
        <v>31.908969346744659</v>
      </c>
      <c r="Y20" s="174">
        <v>31.938677738741614</v>
      </c>
      <c r="Z20" s="174">
        <v>178.38344043659379</v>
      </c>
      <c r="AA20" s="174">
        <v>179.83722192078133</v>
      </c>
      <c r="AB20" s="174">
        <v>210.67982526067405</v>
      </c>
      <c r="AC20" s="174">
        <v>378.5722276794167</v>
      </c>
      <c r="AD20" s="174">
        <v>274.06154813393601</v>
      </c>
      <c r="AE20" s="174">
        <v>14.802317438084929</v>
      </c>
      <c r="AF20" s="174">
        <v>76.863111942625508</v>
      </c>
      <c r="AG20" s="174">
        <v>66.893483381313786</v>
      </c>
      <c r="AH20" s="174">
        <v>67.371645580243808</v>
      </c>
      <c r="AI20" s="174">
        <v>0</v>
      </c>
      <c r="AJ20" s="174">
        <v>175.04404601513113</v>
      </c>
      <c r="AK20" s="174">
        <v>0</v>
      </c>
      <c r="AL20" s="174">
        <v>587.26602685647049</v>
      </c>
      <c r="AM20" s="174">
        <v>1393.5042571510571</v>
      </c>
      <c r="AN20" s="174">
        <v>450.12028324764771</v>
      </c>
      <c r="AO20" s="174">
        <v>119.66396224207202</v>
      </c>
      <c r="AP20" s="174">
        <v>194.79130602038856</v>
      </c>
      <c r="AQ20" s="174">
        <v>449.87267236564333</v>
      </c>
      <c r="AR20" s="174">
        <v>528.15123693412363</v>
      </c>
      <c r="AS20" s="174">
        <v>68.442010950721752</v>
      </c>
      <c r="AT20" s="233">
        <v>85.180765371158913</v>
      </c>
      <c r="AU20" s="233">
        <v>2688.4742920303388</v>
      </c>
      <c r="AV20" s="233">
        <v>28.284127779932458</v>
      </c>
      <c r="AW20" s="233">
        <v>30.196426257935283</v>
      </c>
      <c r="AX20" s="233">
        <v>0</v>
      </c>
      <c r="AY20" s="233">
        <v>1036.0458906141823</v>
      </c>
      <c r="AZ20" s="227">
        <v>2935.2989191900315</v>
      </c>
      <c r="BA20" s="227">
        <v>0</v>
      </c>
      <c r="BB20" s="227">
        <v>96.739866498984227</v>
      </c>
      <c r="BC20" s="227">
        <v>2859.2730661696178</v>
      </c>
      <c r="BD20" s="227">
        <v>0</v>
      </c>
      <c r="BE20" s="227">
        <v>0</v>
      </c>
      <c r="BF20" s="227">
        <v>310.26993484331371</v>
      </c>
      <c r="BG20" s="227">
        <v>430.30790733132858</v>
      </c>
      <c r="BH20" s="227">
        <v>0</v>
      </c>
      <c r="BI20" s="227">
        <v>53.217375630857966</v>
      </c>
      <c r="BJ20" s="227">
        <v>0</v>
      </c>
      <c r="BK20" s="227">
        <v>0</v>
      </c>
      <c r="BL20" s="227">
        <v>0</v>
      </c>
      <c r="BM20" s="227">
        <v>610.69901387555637</v>
      </c>
      <c r="BN20" s="227">
        <v>2251.3485113835377</v>
      </c>
      <c r="BO20" s="227">
        <v>1459.7945543444132</v>
      </c>
      <c r="BP20" s="227">
        <v>0</v>
      </c>
    </row>
    <row r="21" spans="1:68" x14ac:dyDescent="0.2">
      <c r="A21" s="164" t="s">
        <v>160</v>
      </c>
      <c r="B21" s="168">
        <v>9314.3307185557605</v>
      </c>
      <c r="C21" s="168">
        <v>16280.587283236995</v>
      </c>
      <c r="D21" s="168">
        <v>12187.172595777953</v>
      </c>
      <c r="E21" s="168">
        <v>15324.005072181038</v>
      </c>
      <c r="F21" s="168">
        <v>23896.47387234262</v>
      </c>
      <c r="G21" s="168">
        <v>21079.777873376795</v>
      </c>
      <c r="H21" s="168">
        <v>14274.971932925699</v>
      </c>
      <c r="I21" s="168">
        <v>17066.737539791422</v>
      </c>
      <c r="J21" s="168">
        <v>21445.769408366825</v>
      </c>
      <c r="K21" s="168">
        <v>19484.410433332607</v>
      </c>
      <c r="L21" s="168">
        <v>13227.742700691295</v>
      </c>
      <c r="M21" s="168">
        <v>14505.957043514361</v>
      </c>
      <c r="N21" s="168">
        <v>14951.196936295293</v>
      </c>
      <c r="O21" s="168">
        <v>11360.344462429326</v>
      </c>
      <c r="P21" s="168">
        <v>12015.701687368341</v>
      </c>
      <c r="Q21" s="168">
        <v>10789.981356327196</v>
      </c>
      <c r="R21" s="168">
        <v>16673.892619068138</v>
      </c>
      <c r="S21" s="168">
        <v>13087.021518371252</v>
      </c>
      <c r="T21" s="168">
        <v>12160.676743725093</v>
      </c>
      <c r="U21" s="168">
        <v>10684.972600151257</v>
      </c>
      <c r="V21" s="168">
        <v>13406.78345699183</v>
      </c>
      <c r="W21" s="168">
        <v>11348.607973888975</v>
      </c>
      <c r="X21" s="168">
        <v>11519.472518245231</v>
      </c>
      <c r="Y21" s="168">
        <v>13348.025125093152</v>
      </c>
      <c r="Z21" s="168">
        <v>13801.65525667108</v>
      </c>
      <c r="AA21" s="168">
        <v>17727.368421052633</v>
      </c>
      <c r="AB21" s="168">
        <v>13383.246821423636</v>
      </c>
      <c r="AC21" s="168">
        <v>15298.225092361934</v>
      </c>
      <c r="AD21" s="168">
        <v>21085.186931590302</v>
      </c>
      <c r="AE21" s="168">
        <v>12622.636404151015</v>
      </c>
      <c r="AF21" s="168">
        <v>9439.9386758133242</v>
      </c>
      <c r="AG21" s="168">
        <v>9863.595917299137</v>
      </c>
      <c r="AH21" s="168">
        <v>18969.225362455676</v>
      </c>
      <c r="AI21" s="168">
        <v>9436.6709890246693</v>
      </c>
      <c r="AJ21" s="168">
        <v>10496.372681106852</v>
      </c>
      <c r="AK21" s="168">
        <v>10626.079359596903</v>
      </c>
      <c r="AL21" s="168">
        <v>16986.693017512131</v>
      </c>
      <c r="AM21" s="168">
        <v>16821.288146943461</v>
      </c>
      <c r="AN21" s="168">
        <v>10065.718304394219</v>
      </c>
      <c r="AO21" s="168">
        <v>9898.0189764793067</v>
      </c>
      <c r="AP21" s="168">
        <v>20943.805539526831</v>
      </c>
      <c r="AQ21" s="168">
        <v>16339.746102070378</v>
      </c>
      <c r="AR21" s="168">
        <v>7899.8298397501821</v>
      </c>
      <c r="AS21" s="168">
        <v>7802.1020791055644</v>
      </c>
      <c r="AT21" s="234">
        <v>19073.274389086273</v>
      </c>
      <c r="AU21" s="234">
        <v>14836.362198422077</v>
      </c>
      <c r="AV21" s="234">
        <v>5508.4048319506583</v>
      </c>
      <c r="AW21" s="234">
        <v>10876.094994169996</v>
      </c>
      <c r="AX21" s="234">
        <v>15507.889987577133</v>
      </c>
      <c r="AY21" s="234">
        <v>14163.605973692018</v>
      </c>
      <c r="AZ21" s="248">
        <v>15104.777101383712</v>
      </c>
      <c r="BA21" s="248">
        <v>12795.527935767735</v>
      </c>
      <c r="BB21" s="248">
        <v>17962.464931798397</v>
      </c>
      <c r="BC21" s="248">
        <v>14581.08108108108</v>
      </c>
      <c r="BD21" s="248">
        <v>9286.2844402851551</v>
      </c>
      <c r="BE21" s="248">
        <v>7920.660324767573</v>
      </c>
      <c r="BF21" s="248">
        <v>19150.699570054516</v>
      </c>
      <c r="BG21" s="248">
        <v>15735.495192918554</v>
      </c>
      <c r="BH21" s="248">
        <v>12428.007804032082</v>
      </c>
      <c r="BI21" s="248">
        <v>7549.4322278298478</v>
      </c>
      <c r="BJ21" s="248">
        <v>15996.268980477224</v>
      </c>
      <c r="BK21" s="248">
        <v>11955.763898058893</v>
      </c>
      <c r="BL21" s="248">
        <v>8302.2743362831843</v>
      </c>
      <c r="BM21" s="248">
        <v>8150.1876254472472</v>
      </c>
      <c r="BN21" s="248">
        <v>21511.48824776477</v>
      </c>
      <c r="BO21" s="248">
        <v>15864.495581572692</v>
      </c>
      <c r="BP21" s="248">
        <v>6889.3526884637986</v>
      </c>
    </row>
    <row r="22" spans="1:68" x14ac:dyDescent="0.2">
      <c r="A22" s="37"/>
      <c r="B22" s="87"/>
      <c r="C22" s="87"/>
      <c r="D22" s="86"/>
      <c r="E22" s="32"/>
      <c r="F22" s="32"/>
      <c r="G22" s="32"/>
      <c r="H22" s="32"/>
      <c r="I22" s="87"/>
      <c r="J22" s="87"/>
      <c r="K22" s="86"/>
      <c r="L22" s="32"/>
      <c r="M22" s="32"/>
      <c r="N22" s="32"/>
      <c r="O22" s="32"/>
      <c r="P22" s="87"/>
      <c r="Q22" s="87"/>
      <c r="R22" s="87"/>
      <c r="S22" s="87"/>
      <c r="T22" s="87"/>
      <c r="U22" s="8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</row>
    <row r="23" spans="1:68" x14ac:dyDescent="0.2">
      <c r="A23" s="175" t="s">
        <v>161</v>
      </c>
      <c r="B23" s="174">
        <v>1001.1882998171847</v>
      </c>
      <c r="C23" s="174">
        <v>1359.5375722543354</v>
      </c>
      <c r="D23" s="174">
        <v>2710.5893275996873</v>
      </c>
      <c r="E23" s="174">
        <v>1634.0811548966053</v>
      </c>
      <c r="F23" s="174">
        <v>12655.032642919648</v>
      </c>
      <c r="G23" s="174">
        <v>4105.5126024837546</v>
      </c>
      <c r="H23" s="174">
        <v>433.22322004791027</v>
      </c>
      <c r="I23" s="174">
        <v>2282.2191080252078</v>
      </c>
      <c r="J23" s="174">
        <v>6375.085358618142</v>
      </c>
      <c r="K23" s="174">
        <v>4781.5307557309325</v>
      </c>
      <c r="L23" s="174">
        <v>1568.3003888528842</v>
      </c>
      <c r="M23" s="174">
        <v>322.13083482944347</v>
      </c>
      <c r="N23" s="174">
        <v>1845.627720309762</v>
      </c>
      <c r="O23" s="174">
        <v>481.4312420207915</v>
      </c>
      <c r="P23" s="174">
        <v>59.454211865961334</v>
      </c>
      <c r="Q23" s="174">
        <v>201.48217198788157</v>
      </c>
      <c r="R23" s="174">
        <v>2174.1941640754972</v>
      </c>
      <c r="S23" s="174">
        <v>1574.7341407038612</v>
      </c>
      <c r="T23" s="174">
        <v>50.483269858504187</v>
      </c>
      <c r="U23" s="174">
        <v>2084.9909993114425</v>
      </c>
      <c r="V23" s="174">
        <v>3099.239007208073</v>
      </c>
      <c r="W23" s="174">
        <v>1280.0505655936008</v>
      </c>
      <c r="X23" s="174">
        <v>1094.9385435007925</v>
      </c>
      <c r="Y23" s="174">
        <v>1261.5777706802937</v>
      </c>
      <c r="Z23" s="174">
        <v>1066.4255497787967</v>
      </c>
      <c r="AA23" s="174">
        <v>3158.626478567553</v>
      </c>
      <c r="AB23" s="174">
        <v>3109.6052755821984</v>
      </c>
      <c r="AC23" s="174">
        <v>2637.25877210512</v>
      </c>
      <c r="AD23" s="174">
        <v>5175.081027175268</v>
      </c>
      <c r="AE23" s="174">
        <v>1507.0509963710447</v>
      </c>
      <c r="AF23" s="174">
        <v>525.27284066105392</v>
      </c>
      <c r="AG23" s="174">
        <v>51.295472389426848</v>
      </c>
      <c r="AH23" s="174">
        <v>3810.4215186420761</v>
      </c>
      <c r="AI23" s="174">
        <v>3882.0951679495429</v>
      </c>
      <c r="AJ23" s="174">
        <v>2243.7558296196498</v>
      </c>
      <c r="AK23" s="174">
        <v>1997.9073122168268</v>
      </c>
      <c r="AL23" s="174">
        <v>1718.2618165553322</v>
      </c>
      <c r="AM23" s="174">
        <v>1590.0028699894767</v>
      </c>
      <c r="AN23" s="174">
        <v>1353.7190804151714</v>
      </c>
      <c r="AO23" s="174">
        <v>914.99882981628116</v>
      </c>
      <c r="AP23" s="174">
        <v>5253.9613387189847</v>
      </c>
      <c r="AQ23" s="174">
        <v>1775.2634120019311</v>
      </c>
      <c r="AR23" s="174">
        <v>0</v>
      </c>
      <c r="AS23" s="174">
        <v>789.9069571543439</v>
      </c>
      <c r="AT23" s="233">
        <v>38.35082675634871</v>
      </c>
      <c r="AU23" s="233">
        <v>2688.4742920303388</v>
      </c>
      <c r="AV23" s="233">
        <v>0</v>
      </c>
      <c r="AW23" s="233">
        <v>1000.6677097555385</v>
      </c>
      <c r="AX23" s="233">
        <v>3011.5771231367512</v>
      </c>
      <c r="AY23" s="233">
        <v>1975.3140144397191</v>
      </c>
      <c r="AZ23" s="227">
        <v>4181.1222131526411</v>
      </c>
      <c r="BA23" s="227">
        <v>0</v>
      </c>
      <c r="BB23" s="227">
        <v>1504.1114443262068</v>
      </c>
      <c r="BC23" s="227">
        <v>4232.9916123019566</v>
      </c>
      <c r="BD23" s="227">
        <v>995.84376978338059</v>
      </c>
      <c r="BE23" s="227">
        <v>0</v>
      </c>
      <c r="BF23" s="227">
        <v>3489.9162271175924</v>
      </c>
      <c r="BG23" s="227">
        <v>3274.9311761467111</v>
      </c>
      <c r="BH23" s="227">
        <v>0</v>
      </c>
      <c r="BI23" s="227">
        <v>53.217375630857966</v>
      </c>
      <c r="BJ23" s="227">
        <v>749.84815618221251</v>
      </c>
      <c r="BK23" s="227">
        <v>512.56657423302079</v>
      </c>
      <c r="BL23" s="227">
        <v>101.03539823008849</v>
      </c>
      <c r="BM23" s="227">
        <v>100.61960031416355</v>
      </c>
      <c r="BN23" s="227">
        <v>4050.7880910683011</v>
      </c>
      <c r="BO23" s="227">
        <v>3451.1819853765755</v>
      </c>
      <c r="BP23" s="227">
        <v>0</v>
      </c>
    </row>
    <row r="24" spans="1:68" x14ac:dyDescent="0.2">
      <c r="A24" s="176" t="s">
        <v>162</v>
      </c>
      <c r="B24" s="177">
        <v>7993.2422303473504</v>
      </c>
      <c r="C24" s="177">
        <v>14653.225433526011</v>
      </c>
      <c r="D24" s="177">
        <v>9060.6919468334636</v>
      </c>
      <c r="E24" s="177">
        <v>12646.410456496293</v>
      </c>
      <c r="F24" s="177">
        <v>9918.8882483142024</v>
      </c>
      <c r="G24" s="177">
        <v>16229.12270756569</v>
      </c>
      <c r="H24" s="177">
        <v>12534.538016429487</v>
      </c>
      <c r="I24" s="177">
        <v>14345.212202331157</v>
      </c>
      <c r="J24" s="177">
        <v>12858.548735572995</v>
      </c>
      <c r="K24" s="177">
        <v>14139.973184795997</v>
      </c>
      <c r="L24" s="177">
        <v>10387.124648952258</v>
      </c>
      <c r="M24" s="177">
        <v>13883.191202872531</v>
      </c>
      <c r="N24" s="177">
        <v>11358.769996043187</v>
      </c>
      <c r="O24" s="177">
        <v>9429.6005836221048</v>
      </c>
      <c r="P24" s="177">
        <v>9781.4149447324198</v>
      </c>
      <c r="Q24" s="177">
        <v>10336.984385924026</v>
      </c>
      <c r="R24" s="177">
        <v>12641.317487103994</v>
      </c>
      <c r="S24" s="177">
        <v>9146.3206225148951</v>
      </c>
      <c r="T24" s="177">
        <v>12110.19347386659</v>
      </c>
      <c r="U24" s="177">
        <v>8028.9303653870047</v>
      </c>
      <c r="V24" s="184">
        <v>9446.8223014427331</v>
      </c>
      <c r="W24" s="184">
        <v>9557.551055992677</v>
      </c>
      <c r="X24" s="184">
        <v>10226.316077187996</v>
      </c>
      <c r="Y24" s="184">
        <v>11571.702331523475</v>
      </c>
      <c r="Z24" s="184">
        <v>12562.572792542598</v>
      </c>
      <c r="AA24" s="184">
        <v>12986.54367878459</v>
      </c>
      <c r="AB24" s="184">
        <v>9710.3576629146592</v>
      </c>
      <c r="AC24" s="184">
        <v>11699.983677022688</v>
      </c>
      <c r="AD24" s="184">
        <v>15380.638028031608</v>
      </c>
      <c r="AE24" s="184">
        <v>10578.192313405911</v>
      </c>
      <c r="AF24" s="184">
        <v>8914.665835152271</v>
      </c>
      <c r="AG24" s="184">
        <v>9472.8081654017278</v>
      </c>
      <c r="AH24" s="184">
        <v>13700.719665974277</v>
      </c>
      <c r="AI24" s="184">
        <v>5495.7571733853401</v>
      </c>
      <c r="AJ24" s="184">
        <v>7859.1563892631366</v>
      </c>
      <c r="AK24" s="184">
        <v>8628.172047380076</v>
      </c>
      <c r="AL24" s="184">
        <v>13243.29317503379</v>
      </c>
      <c r="AM24" s="184">
        <v>15126.949201186264</v>
      </c>
      <c r="AN24" s="184">
        <v>8711.9992239790481</v>
      </c>
      <c r="AO24" s="184">
        <v>8916.6049069703949</v>
      </c>
      <c r="AP24" s="184">
        <v>15172.725524139258</v>
      </c>
      <c r="AQ24" s="184">
        <v>14564.482690068444</v>
      </c>
      <c r="AR24" s="184">
        <v>7371.6786028160586</v>
      </c>
      <c r="AS24" s="184">
        <v>7012.1951219512193</v>
      </c>
      <c r="AT24" s="230">
        <v>19034.923562329925</v>
      </c>
      <c r="AU24" s="230">
        <v>11597.386705797157</v>
      </c>
      <c r="AV24" s="230">
        <v>5508.4048319506583</v>
      </c>
      <c r="AW24" s="230">
        <v>8111.4776317231899</v>
      </c>
      <c r="AX24" s="230">
        <v>9439.9460847992341</v>
      </c>
      <c r="AY24" s="230">
        <v>12188.291959252299</v>
      </c>
      <c r="AZ24" s="247">
        <v>10923.654888231071</v>
      </c>
      <c r="BA24" s="247">
        <v>12795.527935767734</v>
      </c>
      <c r="BB24" s="247">
        <v>16458.353487472188</v>
      </c>
      <c r="BC24" s="247">
        <v>10348.089468779124</v>
      </c>
      <c r="BD24" s="247">
        <v>8290.4406705017755</v>
      </c>
      <c r="BE24" s="247">
        <v>7920.660324767573</v>
      </c>
      <c r="BF24" s="247">
        <v>15660.783342936926</v>
      </c>
      <c r="BG24" s="247">
        <v>12252.211977468129</v>
      </c>
      <c r="BH24" s="247">
        <v>11718.534576197702</v>
      </c>
      <c r="BI24" s="247">
        <v>7496.2148521989902</v>
      </c>
      <c r="BJ24" s="247">
        <v>15246.42082429501</v>
      </c>
      <c r="BK24" s="247">
        <v>11443.197323825872</v>
      </c>
      <c r="BL24" s="247">
        <v>7605.7522123893805</v>
      </c>
      <c r="BM24" s="247">
        <v>8049.5680251330832</v>
      </c>
      <c r="BN24" s="247">
        <v>17460.700156696468</v>
      </c>
      <c r="BO24" s="247">
        <v>12413.313596196116</v>
      </c>
      <c r="BP24" s="247">
        <v>6889.3526884637995</v>
      </c>
    </row>
    <row r="25" spans="1:68" x14ac:dyDescent="0.2">
      <c r="A25" s="175" t="s">
        <v>163</v>
      </c>
      <c r="B25" s="174">
        <v>319.89163619744062</v>
      </c>
      <c r="C25" s="174">
        <v>267.74566473988438</v>
      </c>
      <c r="D25" s="174">
        <v>415.80336200156376</v>
      </c>
      <c r="E25" s="174">
        <v>1043.5134607881389</v>
      </c>
      <c r="F25" s="174">
        <v>1322.5529811087658</v>
      </c>
      <c r="G25" s="174">
        <v>745.14256332734965</v>
      </c>
      <c r="H25" s="174">
        <v>1307.2106964482996</v>
      </c>
      <c r="I25" s="174">
        <v>439.30622943505659</v>
      </c>
      <c r="J25" s="174">
        <v>2212.1353141756877</v>
      </c>
      <c r="K25" s="174">
        <v>562.90649280567766</v>
      </c>
      <c r="L25" s="174">
        <v>1272.3176628861527</v>
      </c>
      <c r="M25" s="174">
        <v>300.61256416068255</v>
      </c>
      <c r="N25" s="174">
        <v>1746.7992199423436</v>
      </c>
      <c r="O25" s="174">
        <v>1449.3126367864306</v>
      </c>
      <c r="P25" s="174">
        <v>2174.8325307699592</v>
      </c>
      <c r="Q25" s="174">
        <v>251.5147984152878</v>
      </c>
      <c r="R25" s="174">
        <v>1858.3518845523201</v>
      </c>
      <c r="S25" s="174">
        <v>2365.9667551524954</v>
      </c>
      <c r="T25" s="174">
        <v>0</v>
      </c>
      <c r="U25" s="174">
        <v>571.05123545281128</v>
      </c>
      <c r="V25" s="174">
        <v>860.82039290613818</v>
      </c>
      <c r="W25" s="174">
        <v>510.98493929949217</v>
      </c>
      <c r="X25" s="174">
        <v>198.21789755644235</v>
      </c>
      <c r="Y25" s="174">
        <v>514.74502288938572</v>
      </c>
      <c r="Z25" s="174">
        <v>172.65691434968406</v>
      </c>
      <c r="AA25" s="174">
        <v>1582.202930005426</v>
      </c>
      <c r="AB25" s="174">
        <v>563.21418322119825</v>
      </c>
      <c r="AC25" s="174">
        <v>960.98264323412593</v>
      </c>
      <c r="AD25" s="174">
        <v>529.4678763834238</v>
      </c>
      <c r="AE25" s="174">
        <v>537.39309437405825</v>
      </c>
      <c r="AF25" s="174">
        <v>0</v>
      </c>
      <c r="AG25" s="174">
        <v>339.49227950798218</v>
      </c>
      <c r="AH25" s="174">
        <v>1458.0841778393237</v>
      </c>
      <c r="AI25" s="174">
        <v>58.818647689786097</v>
      </c>
      <c r="AJ25" s="174">
        <v>393.46046222406471</v>
      </c>
      <c r="AK25" s="174">
        <v>0</v>
      </c>
      <c r="AL25" s="174">
        <v>2025.1380259230089</v>
      </c>
      <c r="AM25" s="174">
        <v>104.33607576772219</v>
      </c>
      <c r="AN25" s="174">
        <v>0</v>
      </c>
      <c r="AO25" s="174">
        <v>66.415239692631758</v>
      </c>
      <c r="AP25" s="174">
        <v>517.11867666859018</v>
      </c>
      <c r="AQ25" s="174">
        <v>0</v>
      </c>
      <c r="AR25" s="174">
        <v>528.15123693412363</v>
      </c>
      <c r="AS25" s="174">
        <v>0</v>
      </c>
      <c r="AT25" s="233">
        <v>0</v>
      </c>
      <c r="AU25" s="233">
        <v>550.50120059458015</v>
      </c>
      <c r="AV25" s="233">
        <v>0</v>
      </c>
      <c r="AW25" s="233">
        <v>1763.949652691269</v>
      </c>
      <c r="AX25" s="233">
        <v>3056.366779641151</v>
      </c>
      <c r="AY25" s="233">
        <v>0</v>
      </c>
      <c r="AZ25" s="227">
        <v>9.3427613269832857E-3</v>
      </c>
      <c r="BA25" s="227">
        <v>0</v>
      </c>
      <c r="BB25" s="227">
        <v>0</v>
      </c>
      <c r="BC25" s="227">
        <v>0</v>
      </c>
      <c r="BD25" s="227">
        <v>0</v>
      </c>
      <c r="BE25" s="227">
        <v>0</v>
      </c>
      <c r="BF25" s="227">
        <v>0</v>
      </c>
      <c r="BG25" s="227">
        <v>208.35203930371435</v>
      </c>
      <c r="BH25" s="227">
        <v>709.47322783438108</v>
      </c>
      <c r="BI25" s="227">
        <v>0</v>
      </c>
      <c r="BJ25" s="227">
        <v>0</v>
      </c>
      <c r="BK25" s="227">
        <v>0</v>
      </c>
      <c r="BL25" s="227">
        <v>595.48672566371681</v>
      </c>
      <c r="BM25" s="227">
        <v>0</v>
      </c>
      <c r="BN25" s="227">
        <v>0</v>
      </c>
      <c r="BO25" s="227">
        <v>0</v>
      </c>
      <c r="BP25" s="227">
        <v>0</v>
      </c>
    </row>
    <row r="26" spans="1:68" x14ac:dyDescent="0.2">
      <c r="A26" s="164" t="s">
        <v>160</v>
      </c>
      <c r="B26" s="168">
        <v>9314.3221663619752</v>
      </c>
      <c r="C26" s="168">
        <v>16280.508670520232</v>
      </c>
      <c r="D26" s="168">
        <v>12187.084636434714</v>
      </c>
      <c r="E26" s="168">
        <v>15324.005072181037</v>
      </c>
      <c r="F26" s="168">
        <v>23896.473872342616</v>
      </c>
      <c r="G26" s="168">
        <v>21079.777873376795</v>
      </c>
      <c r="H26" s="168">
        <v>14274.971932925697</v>
      </c>
      <c r="I26" s="168">
        <v>17066.737539791422</v>
      </c>
      <c r="J26" s="168">
        <v>21445.769408366825</v>
      </c>
      <c r="K26" s="168">
        <v>19484.410433332607</v>
      </c>
      <c r="L26" s="168">
        <v>13227.742700691295</v>
      </c>
      <c r="M26" s="168">
        <v>14505.934601862658</v>
      </c>
      <c r="N26" s="168">
        <v>14951.196936295293</v>
      </c>
      <c r="O26" s="168">
        <v>11360.344462429326</v>
      </c>
      <c r="P26" s="168">
        <v>12015.701687368341</v>
      </c>
      <c r="Q26" s="168">
        <v>10789.981356327196</v>
      </c>
      <c r="R26" s="168">
        <v>16673.863535731813</v>
      </c>
      <c r="S26" s="168">
        <v>13087.02151837125</v>
      </c>
      <c r="T26" s="168">
        <v>12160.676743725095</v>
      </c>
      <c r="U26" s="168">
        <v>10684.972600151257</v>
      </c>
      <c r="V26" s="168">
        <v>13406.881701556944</v>
      </c>
      <c r="W26" s="168">
        <v>11348.586560885771</v>
      </c>
      <c r="X26" s="168">
        <v>11519.472518245231</v>
      </c>
      <c r="Y26" s="168">
        <v>13348.025125093152</v>
      </c>
      <c r="Z26" s="168">
        <v>13801.655256671078</v>
      </c>
      <c r="AA26" s="168">
        <v>17727.37308735757</v>
      </c>
      <c r="AB26" s="168">
        <v>13383.177121718056</v>
      </c>
      <c r="AC26" s="168">
        <v>15298.225092361934</v>
      </c>
      <c r="AD26" s="168">
        <v>21085.186931590299</v>
      </c>
      <c r="AE26" s="168">
        <v>12622.636404151013</v>
      </c>
      <c r="AF26" s="168">
        <v>9439.9386758133242</v>
      </c>
      <c r="AG26" s="168">
        <v>9863.595917299137</v>
      </c>
      <c r="AH26" s="168">
        <v>18969.225362455676</v>
      </c>
      <c r="AI26" s="168">
        <v>9436.6709890246693</v>
      </c>
      <c r="AJ26" s="168">
        <v>10496.37268110685</v>
      </c>
      <c r="AK26" s="168">
        <v>10626.079359596903</v>
      </c>
      <c r="AL26" s="168">
        <v>16986.693017512131</v>
      </c>
      <c r="AM26" s="168">
        <v>16821.288146943461</v>
      </c>
      <c r="AN26" s="168">
        <v>10065.71830439422</v>
      </c>
      <c r="AO26" s="168">
        <v>9898.0189764793067</v>
      </c>
      <c r="AP26" s="168">
        <v>20943.805539526831</v>
      </c>
      <c r="AQ26" s="168">
        <v>16339.746102070374</v>
      </c>
      <c r="AR26" s="168">
        <v>7899.8298397501821</v>
      </c>
      <c r="AS26" s="168">
        <v>7802.1020791055635</v>
      </c>
      <c r="AT26" s="234">
        <v>19073.274389086273</v>
      </c>
      <c r="AU26" s="234">
        <v>14836.362198422075</v>
      </c>
      <c r="AV26" s="234">
        <v>5508.4048319506583</v>
      </c>
      <c r="AW26" s="234">
        <v>10876.094994169998</v>
      </c>
      <c r="AX26" s="234">
        <v>15507.889987577135</v>
      </c>
      <c r="AY26" s="234">
        <v>14163.605973692018</v>
      </c>
      <c r="AZ26" s="248">
        <v>15104.786444145038</v>
      </c>
      <c r="BA26" s="248">
        <v>12795.527935767734</v>
      </c>
      <c r="BB26" s="248">
        <v>17962.464931798393</v>
      </c>
      <c r="BC26" s="248">
        <v>14581.08108108108</v>
      </c>
      <c r="BD26" s="248">
        <v>9286.2844402851551</v>
      </c>
      <c r="BE26" s="248">
        <v>7920.660324767573</v>
      </c>
      <c r="BF26" s="248">
        <v>19150.699570054519</v>
      </c>
      <c r="BG26" s="248">
        <v>15735.495192918554</v>
      </c>
      <c r="BH26" s="248">
        <v>12428.007804032084</v>
      </c>
      <c r="BI26" s="248">
        <v>7549.4322278298478</v>
      </c>
      <c r="BJ26" s="248">
        <v>15996.268980477222</v>
      </c>
      <c r="BK26" s="248">
        <v>11955.763898058893</v>
      </c>
      <c r="BL26" s="248">
        <v>8302.2743362831861</v>
      </c>
      <c r="BM26" s="248">
        <v>8150.1876254472463</v>
      </c>
      <c r="BN26" s="248">
        <v>21511.48824776477</v>
      </c>
      <c r="BO26" s="248">
        <v>15864.495581572692</v>
      </c>
      <c r="BP26" s="248">
        <v>6889.3526884637995</v>
      </c>
    </row>
    <row r="27" spans="1:68" s="210" customFormat="1" x14ac:dyDescent="0.2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45"/>
      <c r="AU27" s="245"/>
      <c r="AV27" s="245"/>
      <c r="AW27" s="245"/>
      <c r="AX27" s="245"/>
      <c r="AY27" s="245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</row>
    <row r="28" spans="1:68" s="210" customFormat="1" x14ac:dyDescent="0.2">
      <c r="A28" s="175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>
        <v>16497.288139149412</v>
      </c>
      <c r="AI28" s="174">
        <v>9436.6709890246693</v>
      </c>
      <c r="AJ28" s="174">
        <v>10496.372681106852</v>
      </c>
      <c r="AK28" s="174">
        <v>9376.4603100428703</v>
      </c>
      <c r="AL28" s="174">
        <v>15758.485944595161</v>
      </c>
      <c r="AM28" s="174">
        <v>15538.307184540323</v>
      </c>
      <c r="AN28" s="174">
        <v>10014.30691628674</v>
      </c>
      <c r="AO28" s="174">
        <v>8860.8461403440342</v>
      </c>
      <c r="AP28" s="174">
        <v>20277.619734564341</v>
      </c>
      <c r="AQ28" s="174">
        <v>14348.417634640691</v>
      </c>
      <c r="AR28" s="174">
        <v>6855.4011855120698</v>
      </c>
      <c r="AS28" s="174">
        <v>7414.4235555385385</v>
      </c>
      <c r="AT28" s="233">
        <v>19073.274389086273</v>
      </c>
      <c r="AU28" s="233">
        <v>14285.860997827498</v>
      </c>
      <c r="AV28" s="233">
        <v>5508.4048319506583</v>
      </c>
      <c r="AW28" s="233">
        <v>9875.427284414458</v>
      </c>
      <c r="AX28" s="233">
        <v>14707.757153024522</v>
      </c>
      <c r="AY28" s="233">
        <v>13162.231233310256</v>
      </c>
      <c r="AZ28" s="227">
        <v>14105.012637314005</v>
      </c>
      <c r="BA28" s="227">
        <v>12795.527935767734</v>
      </c>
      <c r="BB28" s="227">
        <v>17140.176066557029</v>
      </c>
      <c r="BC28" s="227">
        <v>13999.534016775395</v>
      </c>
      <c r="BD28" s="227">
        <v>6367.9318855339334</v>
      </c>
      <c r="BE28" s="227">
        <v>3424.8053372655504</v>
      </c>
      <c r="BF28" s="227">
        <v>7488.8537298878591</v>
      </c>
      <c r="BG28" s="227">
        <v>5943.7939943246784</v>
      </c>
      <c r="BH28" s="227">
        <v>3582.9178408844568</v>
      </c>
      <c r="BI28" s="227">
        <v>1391.4924297043979</v>
      </c>
      <c r="BJ28" s="227">
        <v>584.55531453362255</v>
      </c>
      <c r="BK28" s="227">
        <v>626.87618293058665</v>
      </c>
      <c r="BL28" s="227">
        <v>161.85840707964601</v>
      </c>
      <c r="BM28" s="227">
        <v>672.48450999214595</v>
      </c>
      <c r="BN28" s="227">
        <v>1287.4534058438567</v>
      </c>
      <c r="BO28" s="227">
        <v>266.36163818238907</v>
      </c>
      <c r="BP28" s="227">
        <v>100.67905756794644</v>
      </c>
    </row>
    <row r="29" spans="1:68" s="210" customFormat="1" x14ac:dyDescent="0.2">
      <c r="A29" s="176" t="s">
        <v>189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>
        <v>2471.9372233062672</v>
      </c>
      <c r="AI29" s="184">
        <v>0</v>
      </c>
      <c r="AJ29" s="184">
        <v>0</v>
      </c>
      <c r="AK29" s="184">
        <v>1249.6190495540341</v>
      </c>
      <c r="AL29" s="184">
        <v>1228.2070729169704</v>
      </c>
      <c r="AM29" s="184">
        <v>1282.9809624031379</v>
      </c>
      <c r="AN29" s="184">
        <v>51.411388107478906</v>
      </c>
      <c r="AO29" s="184">
        <v>1037.1728361352732</v>
      </c>
      <c r="AP29" s="184">
        <v>666.18580496249285</v>
      </c>
      <c r="AQ29" s="184">
        <v>1991.3284674296858</v>
      </c>
      <c r="AR29" s="184">
        <v>1044.4286542381121</v>
      </c>
      <c r="AS29" s="184">
        <v>387.67852356702531</v>
      </c>
      <c r="AT29" s="230">
        <v>0</v>
      </c>
      <c r="AU29" s="230">
        <v>550.50120059458015</v>
      </c>
      <c r="AV29" s="230">
        <v>0</v>
      </c>
      <c r="AW29" s="230">
        <v>1000.6677097555385</v>
      </c>
      <c r="AX29" s="230">
        <v>800.13283455261126</v>
      </c>
      <c r="AY29" s="230">
        <v>1001.3747403817623</v>
      </c>
      <c r="AZ29" s="247">
        <v>999.77380683103365</v>
      </c>
      <c r="BA29" s="247">
        <v>0</v>
      </c>
      <c r="BB29" s="247">
        <v>822.28886524136601</v>
      </c>
      <c r="BC29" s="247">
        <v>581.54706430568501</v>
      </c>
      <c r="BD29" s="247">
        <v>2918.3525547512227</v>
      </c>
      <c r="BE29" s="247">
        <v>4495.8549875020226</v>
      </c>
      <c r="BF29" s="247">
        <v>11661.845840166658</v>
      </c>
      <c r="BG29" s="247">
        <v>9791.7011985938771</v>
      </c>
      <c r="BH29" s="247">
        <v>8845.0899631476259</v>
      </c>
      <c r="BI29" s="247">
        <v>6157.9397981254506</v>
      </c>
      <c r="BJ29" s="247">
        <v>15411.7136659436</v>
      </c>
      <c r="BK29" s="247">
        <v>11328.887715128307</v>
      </c>
      <c r="BL29" s="247">
        <v>8140.4159292035392</v>
      </c>
      <c r="BM29" s="247">
        <v>7477.7031154551014</v>
      </c>
      <c r="BN29" s="247">
        <v>20224.034841920915</v>
      </c>
      <c r="BO29" s="247">
        <v>15598.133943390303</v>
      </c>
      <c r="BP29" s="247">
        <v>6788.6736308958534</v>
      </c>
    </row>
    <row r="30" spans="1:68" s="210" customFormat="1" x14ac:dyDescent="0.2">
      <c r="A30" s="175" t="s">
        <v>190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>
        <v>0</v>
      </c>
      <c r="AI30" s="174">
        <v>0</v>
      </c>
      <c r="AJ30" s="174">
        <v>0</v>
      </c>
      <c r="AK30" s="174">
        <v>0</v>
      </c>
      <c r="AL30" s="174">
        <v>0</v>
      </c>
      <c r="AM30" s="174">
        <v>0</v>
      </c>
      <c r="AN30" s="174">
        <v>0</v>
      </c>
      <c r="AO30" s="174">
        <v>0</v>
      </c>
      <c r="AP30" s="174">
        <v>0</v>
      </c>
      <c r="AQ30" s="174">
        <v>0</v>
      </c>
      <c r="AR30" s="174">
        <v>0</v>
      </c>
      <c r="AS30" s="174">
        <v>0</v>
      </c>
      <c r="AT30" s="233">
        <v>0</v>
      </c>
      <c r="AU30" s="233">
        <v>0</v>
      </c>
      <c r="AV30" s="233">
        <v>0</v>
      </c>
      <c r="AW30" s="233">
        <v>0</v>
      </c>
      <c r="AX30" s="233">
        <v>0</v>
      </c>
      <c r="AY30" s="233">
        <v>0</v>
      </c>
      <c r="AZ30" s="227">
        <v>0</v>
      </c>
      <c r="BA30" s="227">
        <v>0</v>
      </c>
      <c r="BB30" s="227">
        <v>0</v>
      </c>
      <c r="BC30" s="227">
        <v>0</v>
      </c>
      <c r="BD30" s="227">
        <v>0</v>
      </c>
      <c r="BE30" s="227">
        <v>0</v>
      </c>
      <c r="BF30" s="227">
        <v>0</v>
      </c>
      <c r="BG30" s="227">
        <v>0</v>
      </c>
      <c r="BH30" s="227">
        <v>0</v>
      </c>
      <c r="BI30" s="227">
        <v>0</v>
      </c>
      <c r="BJ30" s="227">
        <v>0</v>
      </c>
      <c r="BK30" s="227">
        <v>0</v>
      </c>
      <c r="BL30" s="227">
        <v>0</v>
      </c>
      <c r="BM30" s="227">
        <v>0</v>
      </c>
      <c r="BN30" s="227">
        <v>0</v>
      </c>
      <c r="BO30" s="227">
        <v>0</v>
      </c>
      <c r="BP30" s="227">
        <v>0</v>
      </c>
    </row>
    <row r="31" spans="1:68" s="210" customFormat="1" x14ac:dyDescent="0.2">
      <c r="A31" s="208" t="s">
        <v>42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>
        <v>18969.22536245568</v>
      </c>
      <c r="AI31" s="168">
        <v>9436.6709890246693</v>
      </c>
      <c r="AJ31" s="168">
        <v>10496.372681106852</v>
      </c>
      <c r="AK31" s="168">
        <v>10626.079359596904</v>
      </c>
      <c r="AL31" s="168">
        <v>16986.693017512131</v>
      </c>
      <c r="AM31" s="168">
        <v>16821.288146943461</v>
      </c>
      <c r="AN31" s="168">
        <v>10065.718304394219</v>
      </c>
      <c r="AO31" s="168">
        <v>9898.0189764793067</v>
      </c>
      <c r="AP31" s="168">
        <v>20943.805539526835</v>
      </c>
      <c r="AQ31" s="168">
        <v>16339.746102070378</v>
      </c>
      <c r="AR31" s="168">
        <v>7899.8298397501821</v>
      </c>
      <c r="AS31" s="168">
        <v>7802.1020791055635</v>
      </c>
      <c r="AT31" s="234">
        <v>19073.274389086273</v>
      </c>
      <c r="AU31" s="234">
        <v>14836.362198422079</v>
      </c>
      <c r="AV31" s="234">
        <v>5508.4048319506583</v>
      </c>
      <c r="AW31" s="234">
        <v>10876.094994169996</v>
      </c>
      <c r="AX31" s="234">
        <v>15507.889987577133</v>
      </c>
      <c r="AY31" s="234">
        <v>14163.605973692018</v>
      </c>
      <c r="AZ31" s="248">
        <v>15104.786444145038</v>
      </c>
      <c r="BA31" s="248">
        <v>12795.527935767734</v>
      </c>
      <c r="BB31" s="248">
        <v>17962.464931798397</v>
      </c>
      <c r="BC31" s="248">
        <v>14581.08108108108</v>
      </c>
      <c r="BD31" s="248">
        <v>9286.2844402851551</v>
      </c>
      <c r="BE31" s="248">
        <v>7920.660324767573</v>
      </c>
      <c r="BF31" s="248">
        <v>19150.699570054516</v>
      </c>
      <c r="BG31" s="248">
        <v>15735.495192918555</v>
      </c>
      <c r="BH31" s="248">
        <v>12428.007804032082</v>
      </c>
      <c r="BI31" s="248">
        <v>7549.4322278298487</v>
      </c>
      <c r="BJ31" s="248">
        <v>15996.268980477224</v>
      </c>
      <c r="BK31" s="248">
        <v>11955.763898058893</v>
      </c>
      <c r="BL31" s="248">
        <v>8302.2743362831861</v>
      </c>
      <c r="BM31" s="248">
        <v>8150.1876254472472</v>
      </c>
      <c r="BN31" s="248">
        <v>21511.48824776477</v>
      </c>
      <c r="BO31" s="248">
        <v>15864.495581572692</v>
      </c>
      <c r="BP31" s="248">
        <v>6889.3526884637995</v>
      </c>
    </row>
    <row r="32" spans="1:68" x14ac:dyDescent="0.2">
      <c r="A32" s="37"/>
      <c r="B32" s="87"/>
      <c r="C32" s="87"/>
      <c r="D32" s="86"/>
      <c r="E32" s="32"/>
      <c r="F32" s="32"/>
      <c r="G32" s="32"/>
      <c r="H32" s="32"/>
      <c r="I32" s="87"/>
      <c r="J32" s="87"/>
      <c r="K32" s="86"/>
      <c r="L32" s="32"/>
      <c r="M32" s="32"/>
      <c r="N32" s="32"/>
      <c r="O32" s="32"/>
      <c r="P32" s="87"/>
      <c r="Q32" s="87"/>
      <c r="R32" s="87"/>
      <c r="S32" s="87"/>
      <c r="T32" s="87"/>
      <c r="U32" s="87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</row>
    <row r="33" spans="1:68" x14ac:dyDescent="0.2">
      <c r="A33" s="175" t="s">
        <v>62</v>
      </c>
      <c r="B33" s="174">
        <v>7424.5594149908593</v>
      </c>
      <c r="C33" s="174">
        <v>14426.148604855491</v>
      </c>
      <c r="D33" s="174">
        <v>11733.605355746678</v>
      </c>
      <c r="E33" s="174">
        <v>13791.10417479516</v>
      </c>
      <c r="F33" s="174">
        <v>20740.044133628453</v>
      </c>
      <c r="G33" s="174">
        <v>17387.576696900029</v>
      </c>
      <c r="H33" s="174">
        <v>12235.37261679483</v>
      </c>
      <c r="I33" s="174">
        <v>14601.621260721653</v>
      </c>
      <c r="J33" s="174">
        <v>11235.00308399288</v>
      </c>
      <c r="K33" s="174">
        <v>17912.947056322828</v>
      </c>
      <c r="L33" s="174">
        <v>11324.682976884858</v>
      </c>
      <c r="M33" s="174">
        <v>11671.457585278275</v>
      </c>
      <c r="N33" s="174">
        <v>11131.931490588435</v>
      </c>
      <c r="O33" s="174">
        <v>8871.3409629764719</v>
      </c>
      <c r="P33" s="174">
        <v>9076.2446164406265</v>
      </c>
      <c r="Q33" s="174">
        <v>9133.7986483337208</v>
      </c>
      <c r="R33" s="174">
        <v>13636.73171509102</v>
      </c>
      <c r="S33" s="174">
        <v>11626.777479771685</v>
      </c>
      <c r="T33" s="174">
        <v>9674.7396949234753</v>
      </c>
      <c r="U33" s="174">
        <v>9114.2482306329093</v>
      </c>
      <c r="V33" s="174">
        <v>10754.719354972452</v>
      </c>
      <c r="W33" s="174">
        <v>9117.6085961509125</v>
      </c>
      <c r="X33" s="174">
        <v>11181.216858907779</v>
      </c>
      <c r="Y33" s="174">
        <v>11305.972532737143</v>
      </c>
      <c r="Z33" s="174">
        <v>12549.234023315141</v>
      </c>
      <c r="AA33" s="174">
        <v>16123.136190992947</v>
      </c>
      <c r="AB33" s="174">
        <v>12406.846328694875</v>
      </c>
      <c r="AC33" s="174">
        <v>13061.656182192719</v>
      </c>
      <c r="AD33" s="174">
        <v>18406.845847831504</v>
      </c>
      <c r="AE33" s="174">
        <v>10296.232040915938</v>
      </c>
      <c r="AF33" s="174">
        <v>8962.2856251948851</v>
      </c>
      <c r="AG33" s="174">
        <v>9085.0562679926716</v>
      </c>
      <c r="AH33" s="174">
        <v>16579.64583202199</v>
      </c>
      <c r="AI33" s="174">
        <v>9150.5654681632404</v>
      </c>
      <c r="AJ33" s="174">
        <v>9671.5203648046445</v>
      </c>
      <c r="AK33" s="174">
        <v>9862.5530790954708</v>
      </c>
      <c r="AL33" s="174">
        <v>14152.360393998619</v>
      </c>
      <c r="AM33" s="174">
        <v>13989.565196594278</v>
      </c>
      <c r="AN33" s="174">
        <v>9119.9427684547481</v>
      </c>
      <c r="AO33" s="174">
        <v>9434.8212544369471</v>
      </c>
      <c r="AP33" s="174">
        <v>19271.272360069244</v>
      </c>
      <c r="AQ33" s="174">
        <v>13305.453788115456</v>
      </c>
      <c r="AR33" s="174">
        <v>6822.3975766188596</v>
      </c>
      <c r="AS33" s="174">
        <v>7326.7412030478235</v>
      </c>
      <c r="AT33" s="233">
        <v>18065.959697323102</v>
      </c>
      <c r="AU33" s="233">
        <v>8429.151008118306</v>
      </c>
      <c r="AV33" s="233">
        <v>5077.9941918212517</v>
      </c>
      <c r="AW33" s="233">
        <v>7268.4691508127125</v>
      </c>
      <c r="AX33" s="233">
        <v>10782.942480685269</v>
      </c>
      <c r="AY33" s="233">
        <v>12361.068143605973</v>
      </c>
      <c r="AZ33" s="227">
        <v>11073.237414317044</v>
      </c>
      <c r="BA33" s="227">
        <v>11595.563056691024</v>
      </c>
      <c r="BB33" s="227">
        <v>15984.134661894166</v>
      </c>
      <c r="BC33" s="227">
        <v>10482.292637465051</v>
      </c>
      <c r="BD33" s="227">
        <v>8084.3723908874881</v>
      </c>
      <c r="BE33" s="227">
        <v>7008.0382671869656</v>
      </c>
      <c r="BF33" s="227">
        <v>17710.160586853417</v>
      </c>
      <c r="BG33" s="227">
        <v>13776.238914065478</v>
      </c>
      <c r="BH33" s="227">
        <v>10847.084326902232</v>
      </c>
      <c r="BI33" s="227">
        <v>6527.3972602739723</v>
      </c>
      <c r="BJ33" s="227">
        <v>13722.950108459869</v>
      </c>
      <c r="BK33" s="227">
        <v>10767.331308596329</v>
      </c>
      <c r="BL33" s="227">
        <v>6057.0796460176989</v>
      </c>
      <c r="BM33" s="227">
        <v>6168.9501701719173</v>
      </c>
      <c r="BN33" s="227">
        <v>17171.479952069316</v>
      </c>
      <c r="BO33" s="227">
        <v>12991.701430942448</v>
      </c>
      <c r="BP33" s="227">
        <v>5501.0290779179668</v>
      </c>
    </row>
    <row r="34" spans="1:68" x14ac:dyDescent="0.2">
      <c r="A34" s="176" t="s">
        <v>63</v>
      </c>
      <c r="B34" s="177">
        <v>1889.7343692870202</v>
      </c>
      <c r="C34" s="177">
        <v>1509.8127167630057</v>
      </c>
      <c r="D34" s="177">
        <v>448.59265050820954</v>
      </c>
      <c r="E34" s="177">
        <v>1527.9262582910651</v>
      </c>
      <c r="F34" s="177">
        <v>3156.4297387141614</v>
      </c>
      <c r="G34" s="177">
        <v>3692.2011764767635</v>
      </c>
      <c r="H34" s="177">
        <v>2039.5993161308672</v>
      </c>
      <c r="I34" s="177">
        <v>2465.1162790697672</v>
      </c>
      <c r="J34" s="177">
        <v>10109.007656975898</v>
      </c>
      <c r="K34" s="177">
        <v>1571.4633770097778</v>
      </c>
      <c r="L34" s="177">
        <v>1903.0597238064379</v>
      </c>
      <c r="M34" s="177">
        <v>2834.499458236086</v>
      </c>
      <c r="N34" s="177">
        <v>3819.265445706857</v>
      </c>
      <c r="O34" s="177">
        <v>2489.0034994528546</v>
      </c>
      <c r="P34" s="177">
        <v>2939.4570709277145</v>
      </c>
      <c r="Q34" s="177">
        <v>1656.1827079934747</v>
      </c>
      <c r="R34" s="177">
        <v>3037.1318206407909</v>
      </c>
      <c r="S34" s="177">
        <v>1460.2440385995692</v>
      </c>
      <c r="T34" s="177">
        <v>2485.937048801617</v>
      </c>
      <c r="U34" s="177">
        <v>1570.7243695183483</v>
      </c>
      <c r="V34" s="184">
        <v>2652.064102019378</v>
      </c>
      <c r="W34" s="184">
        <v>2230.9779647348578</v>
      </c>
      <c r="X34" s="184">
        <v>338.2556593374515</v>
      </c>
      <c r="Y34" s="184">
        <v>2042.0525923560097</v>
      </c>
      <c r="Z34" s="184">
        <v>1252.4212333559381</v>
      </c>
      <c r="AA34" s="184">
        <v>1604.2322300596852</v>
      </c>
      <c r="AB34" s="184">
        <v>976.33079302318174</v>
      </c>
      <c r="AC34" s="184">
        <v>2236.5689101692146</v>
      </c>
      <c r="AD34" s="184">
        <v>2678.3410837587935</v>
      </c>
      <c r="AE34" s="184">
        <v>2326.4043632350754</v>
      </c>
      <c r="AF34" s="184">
        <v>477.65305061843878</v>
      </c>
      <c r="AG34" s="184">
        <v>778.5396493064643</v>
      </c>
      <c r="AH34" s="184">
        <v>2389.579530433688</v>
      </c>
      <c r="AI34" s="184">
        <v>286.10552086142866</v>
      </c>
      <c r="AJ34" s="184">
        <v>824.85231630220756</v>
      </c>
      <c r="AK34" s="184">
        <v>763.52628050143244</v>
      </c>
      <c r="AL34" s="184">
        <v>2834.332623513511</v>
      </c>
      <c r="AM34" s="184">
        <v>2831.7229503491822</v>
      </c>
      <c r="AN34" s="184">
        <v>945.77553593947039</v>
      </c>
      <c r="AO34" s="184">
        <v>463.19772204236068</v>
      </c>
      <c r="AP34" s="184">
        <v>1672.5331794575879</v>
      </c>
      <c r="AQ34" s="184">
        <v>3034.2923139549193</v>
      </c>
      <c r="AR34" s="184">
        <v>1077.4322631313225</v>
      </c>
      <c r="AS34" s="184">
        <v>475.3608760577402</v>
      </c>
      <c r="AT34" s="230">
        <v>1007.3146917631743</v>
      </c>
      <c r="AU34" s="230">
        <v>6407.2111903037694</v>
      </c>
      <c r="AV34" s="230">
        <v>430.41064012940694</v>
      </c>
      <c r="AW34" s="230">
        <v>3607.6258433572843</v>
      </c>
      <c r="AX34" s="230">
        <v>4724.9475068918664</v>
      </c>
      <c r="AY34" s="230">
        <v>1802.5378300860448</v>
      </c>
      <c r="AZ34" s="247">
        <v>4031.5490298279947</v>
      </c>
      <c r="BA34" s="247">
        <v>1199.9648790767101</v>
      </c>
      <c r="BB34" s="247">
        <v>1978.3302699042276</v>
      </c>
      <c r="BC34" s="247">
        <v>4098.7884436160293</v>
      </c>
      <c r="BD34" s="247">
        <v>1201.9120493976677</v>
      </c>
      <c r="BE34" s="247">
        <v>912.62205758060747</v>
      </c>
      <c r="BF34" s="247">
        <v>1440.5389832010992</v>
      </c>
      <c r="BG34" s="247">
        <v>1959.256278853077</v>
      </c>
      <c r="BH34" s="247">
        <v>1580.9234771298504</v>
      </c>
      <c r="BI34" s="247">
        <v>1022.0349675558759</v>
      </c>
      <c r="BJ34" s="247">
        <v>2273.3188720173534</v>
      </c>
      <c r="BK34" s="247">
        <v>1188.4325894625642</v>
      </c>
      <c r="BL34" s="247">
        <v>2245.1946902654868</v>
      </c>
      <c r="BM34" s="247">
        <v>1981.2374552753295</v>
      </c>
      <c r="BN34" s="247">
        <v>4340.0082956954557</v>
      </c>
      <c r="BO34" s="247">
        <v>2872.7941506302427</v>
      </c>
      <c r="BP34" s="247">
        <v>1388.3236105458327</v>
      </c>
    </row>
    <row r="35" spans="1:68" x14ac:dyDescent="0.2">
      <c r="A35" s="175" t="s">
        <v>64</v>
      </c>
      <c r="B35" s="174">
        <v>0</v>
      </c>
      <c r="C35" s="174">
        <v>344.50867052023119</v>
      </c>
      <c r="D35" s="174">
        <v>4.886630179827991</v>
      </c>
      <c r="E35" s="174">
        <v>4.8770971517752635</v>
      </c>
      <c r="F35" s="174">
        <v>0</v>
      </c>
      <c r="G35" s="174">
        <v>0</v>
      </c>
      <c r="H35" s="174">
        <v>0</v>
      </c>
      <c r="I35" s="174">
        <v>0</v>
      </c>
      <c r="J35" s="174">
        <v>101.75866739804543</v>
      </c>
      <c r="K35" s="174">
        <v>0</v>
      </c>
      <c r="L35" s="174">
        <v>0</v>
      </c>
      <c r="M35" s="174">
        <v>0</v>
      </c>
      <c r="N35" s="174">
        <v>0</v>
      </c>
      <c r="O35" s="174">
        <v>0</v>
      </c>
      <c r="P35" s="174">
        <v>0</v>
      </c>
      <c r="Q35" s="174">
        <v>0</v>
      </c>
      <c r="R35" s="174">
        <v>0</v>
      </c>
      <c r="S35" s="174">
        <v>0</v>
      </c>
      <c r="T35" s="174">
        <v>0</v>
      </c>
      <c r="U35" s="174">
        <v>0</v>
      </c>
      <c r="V35" s="174">
        <v>0</v>
      </c>
      <c r="W35" s="174">
        <v>0</v>
      </c>
      <c r="X35" s="174">
        <v>0</v>
      </c>
      <c r="Y35" s="174">
        <v>0</v>
      </c>
      <c r="Z35" s="174">
        <v>0</v>
      </c>
      <c r="AA35" s="174">
        <v>0</v>
      </c>
      <c r="AB35" s="174">
        <v>0</v>
      </c>
      <c r="AC35" s="174">
        <v>0</v>
      </c>
      <c r="AD35" s="174">
        <v>0</v>
      </c>
      <c r="AE35" s="174">
        <v>0</v>
      </c>
      <c r="AF35" s="174">
        <v>0</v>
      </c>
      <c r="AG35" s="174">
        <v>0</v>
      </c>
      <c r="AH35" s="174">
        <v>0</v>
      </c>
      <c r="AI35" s="174">
        <v>0</v>
      </c>
      <c r="AJ35" s="174">
        <v>0</v>
      </c>
      <c r="AK35" s="174">
        <v>0</v>
      </c>
      <c r="AL35" s="174">
        <v>0</v>
      </c>
      <c r="AM35" s="174">
        <v>0</v>
      </c>
      <c r="AN35" s="174">
        <v>0</v>
      </c>
      <c r="AO35" s="174">
        <v>0</v>
      </c>
      <c r="AP35" s="174">
        <v>0</v>
      </c>
      <c r="AQ35" s="174">
        <v>0</v>
      </c>
      <c r="AR35" s="174">
        <v>0</v>
      </c>
      <c r="AS35" s="174">
        <v>0</v>
      </c>
      <c r="AT35" s="233">
        <v>0</v>
      </c>
      <c r="AU35" s="233">
        <v>0</v>
      </c>
      <c r="AV35" s="233">
        <v>0</v>
      </c>
      <c r="AW35" s="233">
        <v>0</v>
      </c>
      <c r="AX35" s="233">
        <v>0</v>
      </c>
      <c r="AY35" s="233">
        <v>0</v>
      </c>
      <c r="AZ35" s="227">
        <v>0</v>
      </c>
      <c r="BA35" s="227">
        <v>0</v>
      </c>
      <c r="BB35" s="227">
        <v>0</v>
      </c>
      <c r="BC35" s="227">
        <v>0</v>
      </c>
      <c r="BD35" s="227">
        <v>0</v>
      </c>
      <c r="BE35" s="227">
        <v>0</v>
      </c>
      <c r="BF35" s="227">
        <v>0</v>
      </c>
      <c r="BG35" s="227">
        <v>0</v>
      </c>
      <c r="BH35" s="227">
        <v>0</v>
      </c>
      <c r="BI35" s="227">
        <v>0</v>
      </c>
      <c r="BJ35" s="227">
        <v>0</v>
      </c>
      <c r="BK35" s="227">
        <v>0</v>
      </c>
      <c r="BL35" s="227">
        <v>0</v>
      </c>
      <c r="BM35" s="227">
        <v>0</v>
      </c>
      <c r="BN35" s="227">
        <v>0</v>
      </c>
      <c r="BO35" s="227">
        <v>0</v>
      </c>
      <c r="BP35" s="227">
        <v>0</v>
      </c>
    </row>
    <row r="36" spans="1:68" x14ac:dyDescent="0.2">
      <c r="A36" s="164" t="s">
        <v>160</v>
      </c>
      <c r="B36" s="168">
        <v>9314.2937842778792</v>
      </c>
      <c r="C36" s="168">
        <v>16280.469992138729</v>
      </c>
      <c r="D36" s="168">
        <v>12187.084636434716</v>
      </c>
      <c r="E36" s="168">
        <v>15323.907530238001</v>
      </c>
      <c r="F36" s="168">
        <v>23896.473872342613</v>
      </c>
      <c r="G36" s="168">
        <v>21079.777873376792</v>
      </c>
      <c r="H36" s="168">
        <v>14274.971932925697</v>
      </c>
      <c r="I36" s="168">
        <v>17066.737539791422</v>
      </c>
      <c r="J36" s="168">
        <v>21445.769408366821</v>
      </c>
      <c r="K36" s="168">
        <v>19484.410433332607</v>
      </c>
      <c r="L36" s="168">
        <v>13227.742700691297</v>
      </c>
      <c r="M36" s="168">
        <v>14505.957043514361</v>
      </c>
      <c r="N36" s="168">
        <v>14951.196936295291</v>
      </c>
      <c r="O36" s="168">
        <v>11360.344462429326</v>
      </c>
      <c r="P36" s="168">
        <v>12015.701687368341</v>
      </c>
      <c r="Q36" s="168">
        <v>10789.981356327196</v>
      </c>
      <c r="R36" s="168">
        <v>16673.863535731813</v>
      </c>
      <c r="S36" s="168">
        <v>13087.021518371253</v>
      </c>
      <c r="T36" s="168">
        <v>12160.676743725093</v>
      </c>
      <c r="U36" s="168">
        <v>10684.972600151257</v>
      </c>
      <c r="V36" s="168">
        <v>13406.78345699183</v>
      </c>
      <c r="W36" s="168">
        <v>11348.586560885771</v>
      </c>
      <c r="X36" s="168">
        <v>11519.472518245231</v>
      </c>
      <c r="Y36" s="168">
        <v>13348.025125093152</v>
      </c>
      <c r="Z36" s="168">
        <v>13801.655256671078</v>
      </c>
      <c r="AA36" s="168">
        <v>17727.368421052633</v>
      </c>
      <c r="AB36" s="168">
        <v>13383.177121718058</v>
      </c>
      <c r="AC36" s="168">
        <v>15298.225092361934</v>
      </c>
      <c r="AD36" s="168">
        <v>21085.186931590299</v>
      </c>
      <c r="AE36" s="168">
        <v>12622.636404151013</v>
      </c>
      <c r="AF36" s="168">
        <v>9439.9386758133242</v>
      </c>
      <c r="AG36" s="168">
        <v>9863.5959172991352</v>
      </c>
      <c r="AH36" s="168">
        <v>18969.225362455676</v>
      </c>
      <c r="AI36" s="168">
        <v>9436.6709890246693</v>
      </c>
      <c r="AJ36" s="168">
        <v>10496.372681106852</v>
      </c>
      <c r="AK36" s="168">
        <v>10626.079359596903</v>
      </c>
      <c r="AL36" s="168">
        <v>16986.693017512131</v>
      </c>
      <c r="AM36" s="168">
        <v>16821.288146943461</v>
      </c>
      <c r="AN36" s="168">
        <v>10065.718304394219</v>
      </c>
      <c r="AO36" s="168">
        <v>9898.0189764793085</v>
      </c>
      <c r="AP36" s="168">
        <v>20943.805539526831</v>
      </c>
      <c r="AQ36" s="168">
        <v>16339.746102070374</v>
      </c>
      <c r="AR36" s="168">
        <v>7899.8298397501821</v>
      </c>
      <c r="AS36" s="168">
        <v>7802.1020791055635</v>
      </c>
      <c r="AT36" s="234">
        <v>19073.274389086277</v>
      </c>
      <c r="AU36" s="234">
        <v>14836.362198422075</v>
      </c>
      <c r="AV36" s="234">
        <v>5508.4048319506583</v>
      </c>
      <c r="AW36" s="234">
        <v>10876.094994169996</v>
      </c>
      <c r="AX36" s="234">
        <v>15507.889987577135</v>
      </c>
      <c r="AY36" s="234">
        <v>14163.605973692018</v>
      </c>
      <c r="AZ36" s="248">
        <v>15104.786444145038</v>
      </c>
      <c r="BA36" s="248">
        <v>12795.527935767734</v>
      </c>
      <c r="BB36" s="248">
        <v>17962.464931798393</v>
      </c>
      <c r="BC36" s="248">
        <v>14581.08108108108</v>
      </c>
      <c r="BD36" s="248">
        <v>9286.2844402851551</v>
      </c>
      <c r="BE36" s="248">
        <v>7920.660324767573</v>
      </c>
      <c r="BF36" s="248">
        <v>19150.699570054516</v>
      </c>
      <c r="BG36" s="248">
        <v>15735.495192918555</v>
      </c>
      <c r="BH36" s="248">
        <v>12428.007804032082</v>
      </c>
      <c r="BI36" s="248">
        <v>7549.4322278298478</v>
      </c>
      <c r="BJ36" s="248">
        <v>15996.268980477222</v>
      </c>
      <c r="BK36" s="248">
        <v>11955.763898058893</v>
      </c>
      <c r="BL36" s="248">
        <v>8302.2743362831861</v>
      </c>
      <c r="BM36" s="248">
        <v>8150.1876254472463</v>
      </c>
      <c r="BN36" s="248">
        <v>21511.48824776477</v>
      </c>
      <c r="BO36" s="248">
        <v>15864.495581572692</v>
      </c>
      <c r="BP36" s="248">
        <v>6889.3526884637995</v>
      </c>
    </row>
    <row r="37" spans="1:68" x14ac:dyDescent="0.2">
      <c r="A37" s="37"/>
      <c r="B37" s="35"/>
      <c r="C37" s="35"/>
      <c r="D37" s="36"/>
      <c r="E37" s="30"/>
      <c r="F37" s="30"/>
      <c r="G37" s="30"/>
      <c r="H37" s="30"/>
      <c r="I37" s="35"/>
      <c r="J37" s="35"/>
      <c r="K37" s="36"/>
      <c r="L37" s="30"/>
      <c r="M37" s="30"/>
      <c r="N37" s="30"/>
      <c r="O37" s="30"/>
      <c r="P37" s="35"/>
      <c r="Q37" s="35"/>
      <c r="R37" s="35"/>
      <c r="S37" s="35"/>
      <c r="T37" s="35"/>
      <c r="U37" s="35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</row>
    <row r="38" spans="1:68" x14ac:dyDescent="0.2">
      <c r="A38" s="164" t="s">
        <v>67</v>
      </c>
      <c r="B38" s="178">
        <v>3.1167819324226591</v>
      </c>
      <c r="C38" s="178">
        <v>3.9100190503343888</v>
      </c>
      <c r="D38" s="178">
        <v>4.7834378113741653</v>
      </c>
      <c r="E38" s="178">
        <v>3.8799031398132544</v>
      </c>
      <c r="F38" s="178">
        <v>4.1614698759993134</v>
      </c>
      <c r="G38" s="178">
        <v>4.205212758075354</v>
      </c>
      <c r="H38" s="178">
        <v>3.8768692762611727</v>
      </c>
      <c r="I38" s="178">
        <v>3.6793133187454212</v>
      </c>
      <c r="J38" s="178">
        <v>3.7279014931628995</v>
      </c>
      <c r="K38" s="178">
        <v>4.2254819668014738</v>
      </c>
      <c r="L38" s="178">
        <v>4.0891419398161961</v>
      </c>
      <c r="M38" s="178">
        <v>4.2978336913992701</v>
      </c>
      <c r="N38" s="178">
        <v>4.2855137259092615</v>
      </c>
      <c r="O38" s="178">
        <v>4.2774254484003924</v>
      </c>
      <c r="P38" s="178">
        <v>4.2476975426650858</v>
      </c>
      <c r="Q38" s="178">
        <v>4.1967639502539162</v>
      </c>
      <c r="R38" s="178">
        <v>4.4562861662054676</v>
      </c>
      <c r="S38" s="178">
        <v>4.3772918328762467</v>
      </c>
      <c r="T38" s="178">
        <v>3.9081595237497373</v>
      </c>
      <c r="U38" s="178">
        <v>4.7399393476784635</v>
      </c>
      <c r="V38" s="178">
        <v>4.3871037896480418</v>
      </c>
      <c r="W38" s="178">
        <v>4.5065638185167263</v>
      </c>
      <c r="X38" s="178">
        <v>4.7010008908636554</v>
      </c>
      <c r="Y38" s="178">
        <v>4.1565934507504414</v>
      </c>
      <c r="Z38" s="178">
        <v>4.5540283930861607</v>
      </c>
      <c r="AA38" s="178">
        <v>4.8096896021050082</v>
      </c>
      <c r="AB38" s="178">
        <v>4.8139650620843257</v>
      </c>
      <c r="AC38" s="178">
        <v>4.3581121465773727</v>
      </c>
      <c r="AD38" s="178">
        <v>4.6891942708003871</v>
      </c>
      <c r="AE38" s="178">
        <v>5.2180538610087925</v>
      </c>
      <c r="AF38" s="178">
        <v>4.1843391325535499</v>
      </c>
      <c r="AG38" s="178">
        <v>4.7072595121460443</v>
      </c>
      <c r="AH38" s="178">
        <v>4.815857332669502</v>
      </c>
      <c r="AI38" s="178">
        <v>4.8008567327526874</v>
      </c>
      <c r="AJ38" s="178">
        <v>4.8421276831792017</v>
      </c>
      <c r="AK38" s="178">
        <v>5.4771808847561623</v>
      </c>
      <c r="AL38" s="178">
        <v>5.0193768016799343</v>
      </c>
      <c r="AM38" s="178">
        <v>5.7473130108541453</v>
      </c>
      <c r="AN38" s="178">
        <v>5.4362465221873926</v>
      </c>
      <c r="AO38" s="178">
        <v>4.9388605229510922</v>
      </c>
      <c r="AP38" s="178">
        <v>5.1220863365215514</v>
      </c>
      <c r="AQ38" s="178">
        <v>4.7974510512198716</v>
      </c>
      <c r="AR38" s="178">
        <v>4.9566901610724576</v>
      </c>
      <c r="AS38" s="178">
        <v>4.9151610134651662</v>
      </c>
      <c r="AT38" s="242">
        <v>4.8129614087576966</v>
      </c>
      <c r="AU38" s="242">
        <v>3.8354299303374981</v>
      </c>
      <c r="AV38" s="242">
        <v>5.3692432578461782</v>
      </c>
      <c r="AW38" s="242">
        <v>4.4272504004753728</v>
      </c>
      <c r="AX38" s="242">
        <v>3.8775516854361531</v>
      </c>
      <c r="AY38" s="242">
        <v>4.6113518363829931</v>
      </c>
      <c r="AZ38" s="249">
        <v>4.4156727481112039</v>
      </c>
      <c r="BA38" s="249">
        <v>4.2600979588144963</v>
      </c>
      <c r="BB38" s="249">
        <v>4.7323465613344808</v>
      </c>
      <c r="BC38" s="249">
        <v>4.0596518126817314</v>
      </c>
      <c r="BD38" s="249">
        <v>4.6284659304536087</v>
      </c>
      <c r="BE38" s="249">
        <v>4.5459493243918025</v>
      </c>
      <c r="BF38" s="249">
        <v>4.5005377251341807</v>
      </c>
      <c r="BG38" s="249">
        <v>4.4633575266371466</v>
      </c>
      <c r="BH38" s="249">
        <v>4.8203805521238214</v>
      </c>
      <c r="BI38" s="249">
        <v>4.7436030528034658</v>
      </c>
      <c r="BJ38" s="249">
        <v>4.9925162621866557</v>
      </c>
      <c r="BK38" s="249">
        <v>4.7116357336334271</v>
      </c>
      <c r="BL38" s="249">
        <v>4.6785209958650933</v>
      </c>
      <c r="BM38" s="249">
        <v>4.604532840967078</v>
      </c>
      <c r="BN38" s="249">
        <v>4.4054695644385724</v>
      </c>
      <c r="BO38" s="249">
        <v>4.7246781689229591</v>
      </c>
      <c r="BP38" s="249">
        <v>4.5349734169960882</v>
      </c>
    </row>
    <row r="39" spans="1:68" x14ac:dyDescent="0.2"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</row>
    <row r="40" spans="1:68" x14ac:dyDescent="0.2">
      <c r="A40" s="180" t="s">
        <v>119</v>
      </c>
      <c r="B40" s="179">
        <v>10.94</v>
      </c>
      <c r="C40" s="179">
        <v>10.8125</v>
      </c>
      <c r="D40" s="179">
        <v>10.231999999999999</v>
      </c>
      <c r="E40" s="180">
        <v>10.252000000000001</v>
      </c>
      <c r="F40" s="180">
        <v>9.7134999999999998</v>
      </c>
      <c r="G40" s="180">
        <v>9.5259</v>
      </c>
      <c r="H40" s="180">
        <v>9.1420999999999992</v>
      </c>
      <c r="I40" s="179">
        <v>8.9655000000000005</v>
      </c>
      <c r="J40" s="179">
        <v>8.9329000000000001</v>
      </c>
      <c r="K40" s="179">
        <v>9.1738999999999997</v>
      </c>
      <c r="L40" s="180">
        <v>9.2579999999999991</v>
      </c>
      <c r="M40" s="180">
        <v>8.9120000000000008</v>
      </c>
      <c r="N40" s="180">
        <v>8.8454999999999995</v>
      </c>
      <c r="O40" s="180">
        <v>8.7728000000000002</v>
      </c>
      <c r="P40" s="179">
        <v>8.4497999999999998</v>
      </c>
      <c r="Q40" s="180">
        <v>8.5820000000000007</v>
      </c>
      <c r="R40" s="183">
        <v>8.3552999999999997</v>
      </c>
      <c r="S40" s="183">
        <v>8.7773000000000003</v>
      </c>
      <c r="T40" s="183">
        <v>8.6575000000000006</v>
      </c>
      <c r="U40" s="183">
        <v>8.8590999999999998</v>
      </c>
      <c r="V40" s="183">
        <v>8.9482999999999997</v>
      </c>
      <c r="W40" s="183">
        <v>9.1761999999999997</v>
      </c>
      <c r="X40" s="183">
        <v>9.1464999999999996</v>
      </c>
      <c r="Y40" s="183">
        <v>9.3930000000000007</v>
      </c>
      <c r="Z40" s="183">
        <v>9.2901000000000007</v>
      </c>
      <c r="AA40" s="183">
        <v>9.2149999999999999</v>
      </c>
      <c r="AB40" s="183">
        <v>9.4083000000000006</v>
      </c>
      <c r="AC40" s="183">
        <v>9.1895000000000007</v>
      </c>
      <c r="AD40" s="183">
        <v>9.2253000000000007</v>
      </c>
      <c r="AE40" s="183">
        <v>9.4242000000000008</v>
      </c>
      <c r="AF40" s="183">
        <v>9.6210000000000004</v>
      </c>
      <c r="AG40" s="183">
        <v>9.5525000000000002</v>
      </c>
      <c r="AH40" s="183">
        <v>9.5321999999999996</v>
      </c>
      <c r="AI40" s="183">
        <v>9.6397999999999993</v>
      </c>
      <c r="AJ40" s="183">
        <v>9.6489999999999991</v>
      </c>
      <c r="AK40" s="183">
        <v>9.8437999999999999</v>
      </c>
      <c r="AL40" s="183">
        <v>10.2843</v>
      </c>
      <c r="AM40" s="183">
        <v>10.452999999999999</v>
      </c>
      <c r="AN40" s="183">
        <v>10.308999999999999</v>
      </c>
      <c r="AO40" s="183">
        <v>10.254799999999999</v>
      </c>
      <c r="AP40" s="183">
        <v>10.398</v>
      </c>
      <c r="AQ40" s="183">
        <v>10.5633</v>
      </c>
      <c r="AR40" s="183">
        <v>10.6958</v>
      </c>
      <c r="AS40" s="183">
        <v>10.4468</v>
      </c>
      <c r="AT40" s="243">
        <v>11.061299999999999</v>
      </c>
      <c r="AU40" s="243">
        <v>10.4948</v>
      </c>
      <c r="AV40" s="243">
        <v>10.571300000000001</v>
      </c>
      <c r="AW40" s="243">
        <v>10.0343</v>
      </c>
      <c r="AX40" s="243">
        <v>10.238300000000001</v>
      </c>
      <c r="AY40" s="243">
        <v>10.111000000000001</v>
      </c>
      <c r="AZ40" s="250">
        <v>10.1683</v>
      </c>
      <c r="BA40" s="250">
        <v>10.250299999999999</v>
      </c>
      <c r="BB40" s="250">
        <v>10.337</v>
      </c>
      <c r="BC40" s="250">
        <v>10.73</v>
      </c>
      <c r="BD40" s="250">
        <v>10.8993</v>
      </c>
      <c r="BE40" s="250">
        <v>11.1218</v>
      </c>
      <c r="BF40" s="250">
        <v>11.2805</v>
      </c>
      <c r="BG40" s="250">
        <v>11.8055</v>
      </c>
      <c r="BH40" s="250">
        <v>11.532500000000001</v>
      </c>
      <c r="BI40" s="250">
        <v>11.096</v>
      </c>
      <c r="BJ40" s="250">
        <v>11.525</v>
      </c>
      <c r="BK40" s="250">
        <v>11.359500000000001</v>
      </c>
      <c r="BL40" s="250">
        <v>11.3</v>
      </c>
      <c r="BM40" s="250">
        <v>11.459</v>
      </c>
      <c r="BN40" s="250">
        <v>10.849</v>
      </c>
      <c r="BO40" s="250">
        <v>11.1465</v>
      </c>
      <c r="BP40" s="250">
        <v>11.0565</v>
      </c>
    </row>
  </sheetData>
  <phoneticPr fontId="4" type="noConversion"/>
  <hyperlinks>
    <hyperlink ref="A1" location="INDEX!A1" display="Till INDEX" xr:uid="{90D0C24E-3145-47CE-A5C7-0CF83AF9192F}"/>
  </hyperlinks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3017-55D1-4BAF-9D5C-CED4E9D0E1B9}">
  <dimension ref="A1:J59"/>
  <sheetViews>
    <sheetView workbookViewId="0">
      <selection activeCell="O37" sqref="O37"/>
    </sheetView>
  </sheetViews>
  <sheetFormatPr defaultRowHeight="12.75" x14ac:dyDescent="0.2"/>
  <cols>
    <col min="1" max="1" width="11.85546875" customWidth="1"/>
    <col min="2" max="2" width="13.28515625" customWidth="1"/>
    <col min="3" max="3" width="14.28515625" customWidth="1"/>
    <col min="4" max="4" width="14.5703125" customWidth="1"/>
    <col min="5" max="5" width="12.5703125" customWidth="1"/>
    <col min="7" max="7" width="14.42578125" customWidth="1"/>
    <col min="8" max="8" width="13.42578125" customWidth="1"/>
  </cols>
  <sheetData>
    <row r="1" spans="1:10" x14ac:dyDescent="0.2">
      <c r="A1" s="19" t="s">
        <v>0</v>
      </c>
    </row>
    <row r="2" spans="1:10" x14ac:dyDescent="0.2">
      <c r="A2" s="8"/>
      <c r="C2" s="13"/>
      <c r="D2" s="13"/>
      <c r="E2" s="13"/>
      <c r="F2" s="13"/>
      <c r="G2" s="13"/>
      <c r="H2" s="13"/>
      <c r="I2" s="13"/>
      <c r="J2" s="13"/>
    </row>
    <row r="3" spans="1:10" x14ac:dyDescent="0.2">
      <c r="A3" s="8" t="s">
        <v>103</v>
      </c>
      <c r="C3" s="13"/>
      <c r="D3" s="13"/>
      <c r="E3" s="13"/>
      <c r="F3" s="13"/>
      <c r="G3" s="13"/>
      <c r="H3" s="13"/>
      <c r="I3" s="13"/>
      <c r="J3" s="13"/>
    </row>
    <row r="4" spans="1:10" x14ac:dyDescent="0.2">
      <c r="A4" s="9" t="s">
        <v>78</v>
      </c>
      <c r="C4" s="13"/>
      <c r="D4" s="13"/>
      <c r="E4" s="13"/>
      <c r="F4" s="13"/>
      <c r="G4" s="13"/>
      <c r="H4" s="13"/>
      <c r="I4" s="13"/>
      <c r="J4" s="13"/>
    </row>
    <row r="5" spans="1:10" x14ac:dyDescent="0.2">
      <c r="A5" s="11"/>
      <c r="B5" s="11"/>
      <c r="C5" s="11"/>
      <c r="D5" s="11"/>
      <c r="E5" s="11"/>
    </row>
    <row r="6" spans="1:10" x14ac:dyDescent="0.2">
      <c r="A6" s="15" t="s">
        <v>101</v>
      </c>
      <c r="B6" s="11"/>
      <c r="C6" s="11"/>
      <c r="D6" s="11"/>
      <c r="E6" s="11"/>
    </row>
    <row r="7" spans="1:10" ht="33.75" x14ac:dyDescent="0.2">
      <c r="A7" s="76" t="s">
        <v>79</v>
      </c>
      <c r="B7" s="75" t="s">
        <v>95</v>
      </c>
      <c r="C7" s="75" t="s">
        <v>96</v>
      </c>
      <c r="D7" s="75" t="s">
        <v>97</v>
      </c>
      <c r="E7" s="75" t="s">
        <v>98</v>
      </c>
      <c r="F7" s="75" t="s">
        <v>99</v>
      </c>
      <c r="G7" s="75" t="s">
        <v>100</v>
      </c>
      <c r="H7" s="79" t="s">
        <v>42</v>
      </c>
    </row>
    <row r="8" spans="1:10" x14ac:dyDescent="0.2">
      <c r="A8" s="72">
        <v>37226</v>
      </c>
      <c r="B8" s="82">
        <v>620899</v>
      </c>
      <c r="C8" s="82">
        <v>91871</v>
      </c>
      <c r="D8" s="82">
        <v>35129</v>
      </c>
      <c r="E8" s="139">
        <v>72706</v>
      </c>
      <c r="F8" s="80">
        <v>11258</v>
      </c>
      <c r="G8" s="80">
        <v>203324</v>
      </c>
      <c r="H8" s="81">
        <v>1035187</v>
      </c>
    </row>
    <row r="9" spans="1:10" x14ac:dyDescent="0.2">
      <c r="A9" s="73">
        <v>37591</v>
      </c>
      <c r="B9" s="71">
        <v>674685</v>
      </c>
      <c r="C9" s="71">
        <v>114292</v>
      </c>
      <c r="D9" s="71">
        <v>39065</v>
      </c>
      <c r="E9" s="71">
        <v>77930</v>
      </c>
      <c r="F9" s="80">
        <v>10785</v>
      </c>
      <c r="G9" s="80">
        <v>211613</v>
      </c>
      <c r="H9" s="81">
        <v>1128370</v>
      </c>
    </row>
    <row r="10" spans="1:10" x14ac:dyDescent="0.2">
      <c r="A10" s="73">
        <v>37956</v>
      </c>
      <c r="B10" s="71">
        <v>753123.51249999995</v>
      </c>
      <c r="C10" s="71">
        <v>141438.75630000001</v>
      </c>
      <c r="D10" s="71">
        <v>38662</v>
      </c>
      <c r="E10" s="71">
        <v>84593</v>
      </c>
      <c r="F10" s="80">
        <v>10755</v>
      </c>
      <c r="G10" s="80">
        <v>214372.76370000001</v>
      </c>
      <c r="H10" s="81">
        <v>1242945.0325</v>
      </c>
    </row>
    <row r="11" spans="1:10" x14ac:dyDescent="0.2">
      <c r="A11" s="73">
        <v>38322</v>
      </c>
      <c r="B11" s="71">
        <v>859782.59420000005</v>
      </c>
      <c r="C11" s="71">
        <v>179555.37409999999</v>
      </c>
      <c r="D11" s="71">
        <v>47195</v>
      </c>
      <c r="E11" s="71">
        <v>92146</v>
      </c>
      <c r="F11" s="80">
        <v>12823</v>
      </c>
      <c r="G11" s="80">
        <v>195245.62940000003</v>
      </c>
      <c r="H11" s="81">
        <v>1386747.5977</v>
      </c>
    </row>
    <row r="12" spans="1:10" x14ac:dyDescent="0.2">
      <c r="A12" s="73">
        <v>38687</v>
      </c>
      <c r="B12" s="71">
        <v>976776.35690000001</v>
      </c>
      <c r="C12" s="71">
        <v>223196.00049999999</v>
      </c>
      <c r="D12" s="71">
        <v>47582.952299999997</v>
      </c>
      <c r="E12" s="71">
        <v>95058</v>
      </c>
      <c r="F12" s="80">
        <v>13010</v>
      </c>
      <c r="G12" s="80">
        <v>210271.24890000001</v>
      </c>
      <c r="H12" s="81">
        <v>1565894.5586000001</v>
      </c>
    </row>
    <row r="13" spans="1:10" x14ac:dyDescent="0.2">
      <c r="A13" s="73">
        <v>39052</v>
      </c>
      <c r="B13" s="71">
        <v>1090103.4669999999</v>
      </c>
      <c r="C13" s="71">
        <v>272307.29960000003</v>
      </c>
      <c r="D13" s="71">
        <v>47423.861900000004</v>
      </c>
      <c r="E13" s="71">
        <v>101973</v>
      </c>
      <c r="F13" s="80">
        <v>12838</v>
      </c>
      <c r="G13" s="80">
        <v>233062.08540000001</v>
      </c>
      <c r="H13" s="81">
        <v>1757707.7138999999</v>
      </c>
    </row>
    <row r="14" spans="1:10" x14ac:dyDescent="0.2">
      <c r="A14" s="73">
        <v>39417</v>
      </c>
      <c r="B14" s="71">
        <v>1204369</v>
      </c>
      <c r="C14" s="71">
        <v>329774</v>
      </c>
      <c r="D14" s="71">
        <v>47408</v>
      </c>
      <c r="E14" s="71">
        <v>110623</v>
      </c>
      <c r="F14" s="80">
        <v>12912</v>
      </c>
      <c r="G14" s="80">
        <v>244285</v>
      </c>
      <c r="H14" s="81">
        <v>1949371</v>
      </c>
    </row>
    <row r="15" spans="1:10" x14ac:dyDescent="0.2">
      <c r="A15" s="73">
        <v>39783</v>
      </c>
      <c r="B15" s="71">
        <v>1302734.0196400001</v>
      </c>
      <c r="C15" s="71">
        <v>383664.88607900002</v>
      </c>
      <c r="D15" s="71">
        <v>46606.490716</v>
      </c>
      <c r="E15" s="71">
        <v>122026.575</v>
      </c>
      <c r="F15" s="80">
        <v>12898.385675</v>
      </c>
      <c r="G15" s="80">
        <v>254399.67671549998</v>
      </c>
      <c r="H15" s="81">
        <v>2122330.0338255004</v>
      </c>
    </row>
    <row r="16" spans="1:10" x14ac:dyDescent="0.2">
      <c r="A16" s="73">
        <v>40148</v>
      </c>
      <c r="B16" s="71">
        <v>1407759.5380470001</v>
      </c>
      <c r="C16" s="71">
        <v>449010.77347000001</v>
      </c>
      <c r="D16" s="71">
        <v>52015.225900999998</v>
      </c>
      <c r="E16" s="71">
        <v>139327.44099999999</v>
      </c>
      <c r="F16" s="80">
        <v>12741.965473</v>
      </c>
      <c r="G16" s="80">
        <v>259805.99430014999</v>
      </c>
      <c r="H16" s="81">
        <v>2320660.9381911498</v>
      </c>
    </row>
    <row r="17" spans="1:10" x14ac:dyDescent="0.2">
      <c r="A17" s="73">
        <v>40513</v>
      </c>
      <c r="B17" s="71">
        <v>1502012.0641339999</v>
      </c>
      <c r="C17" s="71">
        <v>514512.816032</v>
      </c>
      <c r="D17" s="71">
        <v>54910.64</v>
      </c>
      <c r="E17" s="71">
        <v>151795.45199999999</v>
      </c>
      <c r="F17" s="80">
        <v>15779.85</v>
      </c>
      <c r="G17" s="80">
        <v>265606.18904999999</v>
      </c>
      <c r="H17" s="81">
        <v>2504617.0112159997</v>
      </c>
    </row>
    <row r="18" spans="1:10" x14ac:dyDescent="0.2">
      <c r="A18" s="73">
        <v>40878</v>
      </c>
      <c r="B18" s="71">
        <v>1573069.1144360001</v>
      </c>
      <c r="C18" s="71">
        <v>552636.59725800005</v>
      </c>
      <c r="D18" s="71">
        <v>54643.911</v>
      </c>
      <c r="E18" s="71">
        <v>163266.12299999999</v>
      </c>
      <c r="F18" s="80">
        <v>15142.617</v>
      </c>
      <c r="G18" s="80">
        <v>276802.97648800001</v>
      </c>
      <c r="H18" s="81">
        <v>2635561.3391820006</v>
      </c>
    </row>
    <row r="19" spans="1:10" x14ac:dyDescent="0.2">
      <c r="A19" s="73">
        <v>41244</v>
      </c>
      <c r="B19" s="71">
        <v>1633022.5030700001</v>
      </c>
      <c r="C19" s="71">
        <v>590175.95690999995</v>
      </c>
      <c r="D19" s="71">
        <v>54265.762000000002</v>
      </c>
      <c r="E19" s="71">
        <v>175026.93700000001</v>
      </c>
      <c r="F19" s="80">
        <v>14269.593999999999</v>
      </c>
      <c r="G19" s="80">
        <v>283580.65445700003</v>
      </c>
      <c r="H19" s="81">
        <v>2750341.407437</v>
      </c>
    </row>
    <row r="20" spans="1:10" x14ac:dyDescent="0.2">
      <c r="A20" s="73">
        <v>41638</v>
      </c>
      <c r="B20" s="71">
        <v>1700177.073165</v>
      </c>
      <c r="C20" s="71">
        <v>640357.61998399999</v>
      </c>
      <c r="D20" s="71">
        <v>54294.98</v>
      </c>
      <c r="E20" s="71">
        <v>186074.315</v>
      </c>
      <c r="F20" s="80">
        <v>15169.985000000001</v>
      </c>
      <c r="G20" s="80">
        <v>287838.25601500005</v>
      </c>
      <c r="H20" s="81">
        <v>2883912.2291639997</v>
      </c>
    </row>
    <row r="21" spans="1:10" x14ac:dyDescent="0.2">
      <c r="A21" s="73">
        <v>42003</v>
      </c>
      <c r="B21" s="71">
        <v>1781573.2781</v>
      </c>
      <c r="C21" s="71">
        <v>707438.45799999998</v>
      </c>
      <c r="D21" s="71">
        <v>53779.0337</v>
      </c>
      <c r="E21" s="71">
        <v>197333.8922</v>
      </c>
      <c r="F21" s="80">
        <v>15640.2292</v>
      </c>
      <c r="G21" s="80">
        <v>302488.04720000003</v>
      </c>
      <c r="H21" s="81">
        <v>3058252.9383999999</v>
      </c>
      <c r="I21" s="10"/>
      <c r="J21" s="10"/>
    </row>
    <row r="22" spans="1:10" x14ac:dyDescent="0.2">
      <c r="A22" s="73">
        <v>42368</v>
      </c>
      <c r="B22" s="71">
        <v>1893571</v>
      </c>
      <c r="C22" s="71">
        <v>807220</v>
      </c>
      <c r="D22" s="71">
        <v>54123.860999999997</v>
      </c>
      <c r="E22" s="71">
        <v>233585</v>
      </c>
      <c r="F22" s="80">
        <v>15397.898300000001</v>
      </c>
      <c r="G22" s="80">
        <v>310696</v>
      </c>
      <c r="H22" s="81">
        <v>3314594</v>
      </c>
      <c r="I22" s="10"/>
      <c r="J22" s="10"/>
    </row>
    <row r="23" spans="1:10" x14ac:dyDescent="0.2">
      <c r="A23" s="73">
        <v>42734</v>
      </c>
      <c r="B23" s="71">
        <v>2004657</v>
      </c>
      <c r="C23" s="71">
        <v>902231</v>
      </c>
      <c r="D23" s="71">
        <v>52571.736199999999</v>
      </c>
      <c r="E23" s="71">
        <v>246301</v>
      </c>
      <c r="F23" s="80">
        <v>14008.8477</v>
      </c>
      <c r="G23" s="80">
        <v>329099</v>
      </c>
      <c r="H23" s="81">
        <v>3548869</v>
      </c>
      <c r="I23" s="10"/>
      <c r="J23" s="10"/>
    </row>
    <row r="24" spans="1:10" x14ac:dyDescent="0.2">
      <c r="A24" s="73">
        <v>43099</v>
      </c>
      <c r="B24" s="71">
        <v>2110998</v>
      </c>
      <c r="C24" s="71">
        <v>1001065.2383</v>
      </c>
      <c r="D24" s="71">
        <v>53948.992400000003</v>
      </c>
      <c r="E24" s="71">
        <v>258127.32089999999</v>
      </c>
      <c r="F24" s="80">
        <v>14361.7547</v>
      </c>
      <c r="G24" s="80">
        <v>348198</v>
      </c>
      <c r="H24" s="81">
        <v>3786699.4484999999</v>
      </c>
      <c r="I24" s="10"/>
      <c r="J24" s="10"/>
    </row>
    <row r="25" spans="1:10" x14ac:dyDescent="0.2">
      <c r="A25" s="73">
        <v>43464</v>
      </c>
      <c r="B25" s="71">
        <v>2210923.8647999996</v>
      </c>
      <c r="C25" s="71">
        <v>1083586.4404</v>
      </c>
      <c r="D25" s="71">
        <v>55363.5864</v>
      </c>
      <c r="E25" s="71">
        <v>269533.60450000002</v>
      </c>
      <c r="F25" s="80">
        <v>13802.3073</v>
      </c>
      <c r="G25" s="80">
        <v>366911.80280000018</v>
      </c>
      <c r="H25" s="81">
        <v>4000121.6061999998</v>
      </c>
      <c r="I25" s="10"/>
      <c r="J25" s="10"/>
    </row>
    <row r="26" spans="1:10" x14ac:dyDescent="0.2">
      <c r="A26" s="73">
        <v>43829</v>
      </c>
      <c r="B26" s="71">
        <v>2306028.0866999999</v>
      </c>
      <c r="C26" s="71">
        <v>1158235.7601999999</v>
      </c>
      <c r="D26" s="71">
        <v>56092.794600000001</v>
      </c>
      <c r="E26" s="71">
        <v>282071.92320000002</v>
      </c>
      <c r="F26" s="80">
        <v>13808.839599999999</v>
      </c>
      <c r="G26" s="80">
        <v>393225.85239999997</v>
      </c>
      <c r="H26" s="81">
        <v>4209463.2566999998</v>
      </c>
      <c r="I26" s="10"/>
      <c r="J26" s="10"/>
    </row>
    <row r="27" spans="1:10" x14ac:dyDescent="0.2">
      <c r="A27" s="73">
        <v>44195</v>
      </c>
      <c r="B27" s="71">
        <v>2431515.3232</v>
      </c>
      <c r="C27" s="71">
        <v>1240803.4635999999</v>
      </c>
      <c r="D27" s="71">
        <v>58749.981500000002</v>
      </c>
      <c r="E27" s="71">
        <v>296394.0085</v>
      </c>
      <c r="F27" s="80">
        <v>13018.433199999999</v>
      </c>
      <c r="G27" s="80">
        <v>409170.0666000006</v>
      </c>
      <c r="H27" s="81">
        <v>4449651.2766000004</v>
      </c>
      <c r="I27" s="10"/>
      <c r="J27" s="10"/>
    </row>
    <row r="28" spans="1:10" x14ac:dyDescent="0.2">
      <c r="A28" s="73">
        <v>44561</v>
      </c>
      <c r="B28" s="71">
        <v>2598091.1851999997</v>
      </c>
      <c r="C28" s="71">
        <v>1339577.7313000001</v>
      </c>
      <c r="D28" s="71">
        <v>58186.187700000002</v>
      </c>
      <c r="E28" s="71">
        <v>314381.45520000003</v>
      </c>
      <c r="F28" s="80">
        <v>12414.9768</v>
      </c>
      <c r="G28" s="80">
        <v>438263.63870000013</v>
      </c>
      <c r="H28" s="81">
        <v>4760915.1749</v>
      </c>
      <c r="I28" s="10"/>
      <c r="J28" s="10"/>
    </row>
    <row r="29" spans="1:10" x14ac:dyDescent="0.2">
      <c r="A29" s="73">
        <v>44562</v>
      </c>
      <c r="B29" s="71">
        <v>2705529.2952999999</v>
      </c>
      <c r="C29" s="71">
        <v>1399041.4827000001</v>
      </c>
      <c r="D29" s="71">
        <v>56770.791599999997</v>
      </c>
      <c r="E29" s="71">
        <v>321981.29580000002</v>
      </c>
      <c r="F29" s="80">
        <v>12792.8195</v>
      </c>
      <c r="G29" s="80">
        <v>447393.18840000016</v>
      </c>
      <c r="H29" s="81">
        <v>4943508.8733000001</v>
      </c>
      <c r="I29" s="10"/>
      <c r="J29" s="10"/>
    </row>
    <row r="30" spans="1:10" x14ac:dyDescent="0.2">
      <c r="A30" s="73">
        <v>45290</v>
      </c>
      <c r="B30" s="71">
        <v>2718177.1063999999</v>
      </c>
      <c r="C30" s="71">
        <v>1403947.1173999999</v>
      </c>
      <c r="D30" s="71">
        <v>55345.402300000002</v>
      </c>
      <c r="E30" s="71">
        <v>323437.42210000003</v>
      </c>
      <c r="F30" s="80">
        <v>12262.641</v>
      </c>
      <c r="G30" s="80">
        <v>443626.7681000001</v>
      </c>
      <c r="H30" s="81">
        <v>4956796.4572999999</v>
      </c>
      <c r="I30" s="10"/>
      <c r="J30" s="10"/>
    </row>
    <row r="31" spans="1:10" x14ac:dyDescent="0.2">
      <c r="A31" s="73">
        <v>45657</v>
      </c>
      <c r="B31" s="71">
        <v>2761309.4855</v>
      </c>
      <c r="C31" s="71">
        <v>1416863.0462</v>
      </c>
      <c r="D31" s="71">
        <v>54894.292300000001</v>
      </c>
      <c r="E31" s="71">
        <v>328751.19589999999</v>
      </c>
      <c r="F31" s="80">
        <v>11872.656199999999</v>
      </c>
      <c r="G31" s="80">
        <v>450184.61239999987</v>
      </c>
      <c r="H31" s="81">
        <v>5023875.2884999998</v>
      </c>
    </row>
    <row r="32" spans="1:10" x14ac:dyDescent="0.2">
      <c r="A32" s="70"/>
      <c r="B32" s="46"/>
      <c r="C32" s="46"/>
      <c r="D32" s="46"/>
      <c r="E32" s="46"/>
    </row>
    <row r="33" spans="1:8" x14ac:dyDescent="0.2">
      <c r="A33" s="70"/>
      <c r="B33" s="46"/>
      <c r="C33" s="46"/>
      <c r="D33" s="46"/>
      <c r="E33" s="46"/>
    </row>
    <row r="34" spans="1:8" x14ac:dyDescent="0.2">
      <c r="A34" s="83" t="s">
        <v>102</v>
      </c>
      <c r="B34" s="46"/>
      <c r="C34" s="46"/>
      <c r="D34" s="46"/>
      <c r="E34" s="46"/>
    </row>
    <row r="35" spans="1:8" ht="33.75" x14ac:dyDescent="0.2">
      <c r="A35" s="77" t="s">
        <v>79</v>
      </c>
      <c r="B35" s="78" t="s">
        <v>95</v>
      </c>
      <c r="C35" s="78" t="s">
        <v>96</v>
      </c>
      <c r="D35" s="78" t="s">
        <v>97</v>
      </c>
      <c r="E35" s="78" t="s">
        <v>98</v>
      </c>
      <c r="F35" s="75" t="s">
        <v>99</v>
      </c>
      <c r="G35" s="75" t="s">
        <v>100</v>
      </c>
      <c r="H35" s="79" t="s">
        <v>42</v>
      </c>
    </row>
    <row r="36" spans="1:8" x14ac:dyDescent="0.2">
      <c r="A36" s="73">
        <v>37226</v>
      </c>
      <c r="B36" s="71">
        <v>8837</v>
      </c>
      <c r="C36" s="71">
        <v>1267</v>
      </c>
      <c r="D36" s="71">
        <v>326884</v>
      </c>
      <c r="E36" s="71">
        <v>3260</v>
      </c>
      <c r="F36" s="80">
        <v>98828</v>
      </c>
      <c r="G36" s="80">
        <v>701589</v>
      </c>
      <c r="H36" s="81">
        <v>1140665</v>
      </c>
    </row>
    <row r="37" spans="1:8" x14ac:dyDescent="0.2">
      <c r="A37" s="73">
        <v>37591</v>
      </c>
      <c r="B37" s="71">
        <v>10338</v>
      </c>
      <c r="C37" s="71">
        <v>968</v>
      </c>
      <c r="D37" s="71">
        <v>335079</v>
      </c>
      <c r="E37" s="71">
        <v>3617</v>
      </c>
      <c r="F37" s="80">
        <v>96552</v>
      </c>
      <c r="G37" s="80">
        <v>690925</v>
      </c>
      <c r="H37" s="81">
        <v>1137479</v>
      </c>
    </row>
    <row r="38" spans="1:8" x14ac:dyDescent="0.2">
      <c r="A38" s="74">
        <v>37956</v>
      </c>
      <c r="B38" s="80">
        <v>11085</v>
      </c>
      <c r="C38" s="80">
        <v>1222</v>
      </c>
      <c r="D38" s="80">
        <v>338471</v>
      </c>
      <c r="E38" s="80">
        <v>3809</v>
      </c>
      <c r="F38" s="80">
        <v>102612</v>
      </c>
      <c r="G38" s="80">
        <v>650627.38299999991</v>
      </c>
      <c r="H38" s="81">
        <v>1107826.3829999999</v>
      </c>
    </row>
    <row r="39" spans="1:8" x14ac:dyDescent="0.2">
      <c r="A39" s="74">
        <v>38322</v>
      </c>
      <c r="B39" s="80">
        <v>48691</v>
      </c>
      <c r="C39" s="80">
        <v>1683</v>
      </c>
      <c r="D39" s="80">
        <v>339881</v>
      </c>
      <c r="E39" s="80">
        <v>4464</v>
      </c>
      <c r="F39" s="80">
        <v>153093.54800000001</v>
      </c>
      <c r="G39" s="80">
        <v>575782.90980000002</v>
      </c>
      <c r="H39" s="81">
        <v>1123595.4578</v>
      </c>
    </row>
    <row r="40" spans="1:8" x14ac:dyDescent="0.2">
      <c r="A40" s="74">
        <v>38687</v>
      </c>
      <c r="B40" s="80">
        <v>49005</v>
      </c>
      <c r="C40" s="80">
        <v>2418</v>
      </c>
      <c r="D40" s="80">
        <v>358568.43900000001</v>
      </c>
      <c r="E40" s="80">
        <v>5020</v>
      </c>
      <c r="F40" s="80">
        <v>166665.4902</v>
      </c>
      <c r="G40" s="80">
        <v>666028.77099999995</v>
      </c>
      <c r="H40" s="81">
        <v>1247705.7001999998</v>
      </c>
    </row>
    <row r="41" spans="1:8" x14ac:dyDescent="0.2">
      <c r="A41" s="74">
        <v>39052</v>
      </c>
      <c r="B41" s="80">
        <v>55014</v>
      </c>
      <c r="C41" s="80">
        <v>2196</v>
      </c>
      <c r="D41" s="80">
        <v>388133.17090000003</v>
      </c>
      <c r="E41" s="80">
        <v>5228</v>
      </c>
      <c r="F41" s="80">
        <v>176594.28210000001</v>
      </c>
      <c r="G41" s="80">
        <v>716131.19620000001</v>
      </c>
      <c r="H41" s="81">
        <v>1343296.6491999999</v>
      </c>
    </row>
    <row r="42" spans="1:8" x14ac:dyDescent="0.2">
      <c r="A42" s="74">
        <v>39417</v>
      </c>
      <c r="B42" s="80">
        <v>58819</v>
      </c>
      <c r="C42" s="80">
        <v>2448</v>
      </c>
      <c r="D42" s="80">
        <v>414304</v>
      </c>
      <c r="E42" s="80">
        <v>6088</v>
      </c>
      <c r="F42" s="80">
        <v>202240</v>
      </c>
      <c r="G42" s="80">
        <v>910397.16989999998</v>
      </c>
      <c r="H42" s="81">
        <v>1594296.1699000001</v>
      </c>
    </row>
    <row r="43" spans="1:8" x14ac:dyDescent="0.2">
      <c r="A43" s="74">
        <v>39783</v>
      </c>
      <c r="B43" s="80">
        <v>57386.952948999999</v>
      </c>
      <c r="C43" s="80">
        <v>3097.9140000000002</v>
      </c>
      <c r="D43" s="80">
        <v>448014.86637800001</v>
      </c>
      <c r="E43" s="80">
        <v>6051.4059999999999</v>
      </c>
      <c r="F43" s="80">
        <v>208545.38811500001</v>
      </c>
      <c r="G43" s="80">
        <v>1046595.4886954271</v>
      </c>
      <c r="H43" s="81">
        <v>1769692.0161374272</v>
      </c>
    </row>
    <row r="44" spans="1:8" x14ac:dyDescent="0.2">
      <c r="A44" s="150">
        <v>40148</v>
      </c>
      <c r="B44" s="80">
        <v>43624.377539000001</v>
      </c>
      <c r="C44" s="80">
        <v>2836.9760000000001</v>
      </c>
      <c r="D44" s="80">
        <v>489077.635144</v>
      </c>
      <c r="E44" s="80">
        <v>6670.2489999999998</v>
      </c>
      <c r="F44" s="80">
        <v>191948.43487900001</v>
      </c>
      <c r="G44" s="80">
        <v>941529.71793799987</v>
      </c>
      <c r="H44" s="81">
        <v>1675687.3904999997</v>
      </c>
    </row>
    <row r="45" spans="1:8" x14ac:dyDescent="0.2">
      <c r="A45" s="74">
        <v>40513</v>
      </c>
      <c r="B45" s="80">
        <v>23046.591423999998</v>
      </c>
      <c r="C45" s="80">
        <v>3835.0749040000001</v>
      </c>
      <c r="D45" s="80">
        <v>521963.24352000002</v>
      </c>
      <c r="E45" s="80">
        <v>6854.4560000000001</v>
      </c>
      <c r="F45" s="80">
        <v>201259.11300000001</v>
      </c>
      <c r="G45" s="80">
        <v>949019.64314499998</v>
      </c>
      <c r="H45" s="81">
        <v>1705978.1219930002</v>
      </c>
    </row>
    <row r="46" spans="1:8" x14ac:dyDescent="0.2">
      <c r="A46" s="74">
        <v>40878</v>
      </c>
      <c r="B46" s="80">
        <v>26309.951000000001</v>
      </c>
      <c r="C46" s="80">
        <v>4081</v>
      </c>
      <c r="D46" s="80">
        <v>538597</v>
      </c>
      <c r="E46" s="80">
        <v>26252</v>
      </c>
      <c r="F46" s="80">
        <v>214096</v>
      </c>
      <c r="G46" s="80">
        <v>1015265</v>
      </c>
      <c r="H46" s="81">
        <v>1824600.9509999999</v>
      </c>
    </row>
    <row r="47" spans="1:8" x14ac:dyDescent="0.2">
      <c r="A47" s="150">
        <v>41244</v>
      </c>
      <c r="B47" s="80">
        <v>26965.210999999999</v>
      </c>
      <c r="C47" s="80">
        <v>4309</v>
      </c>
      <c r="D47" s="80">
        <v>565565</v>
      </c>
      <c r="E47" s="80">
        <v>30930</v>
      </c>
      <c r="F47" s="80">
        <v>222926</v>
      </c>
      <c r="G47" s="80">
        <v>1005242</v>
      </c>
      <c r="H47" s="81">
        <v>1855937.2110000001</v>
      </c>
    </row>
    <row r="48" spans="1:8" x14ac:dyDescent="0.2">
      <c r="A48" s="74">
        <v>41609</v>
      </c>
      <c r="B48" s="80">
        <v>40204.285100000001</v>
      </c>
      <c r="C48" s="80">
        <v>4889.9840000000004</v>
      </c>
      <c r="D48" s="80">
        <v>575530.21</v>
      </c>
      <c r="E48" s="80">
        <v>31727.745999999999</v>
      </c>
      <c r="F48" s="80">
        <v>242792.2279</v>
      </c>
      <c r="G48" s="80">
        <v>978872.41729999997</v>
      </c>
      <c r="H48" s="81">
        <v>1874016.8703000001</v>
      </c>
    </row>
    <row r="49" spans="1:8" x14ac:dyDescent="0.2">
      <c r="A49" s="74">
        <v>41975</v>
      </c>
      <c r="B49" s="80">
        <v>45625.272700000001</v>
      </c>
      <c r="C49" s="80">
        <v>4812.3620000000001</v>
      </c>
      <c r="D49" s="80">
        <v>592428.9558</v>
      </c>
      <c r="E49" s="80">
        <v>33358.163999999997</v>
      </c>
      <c r="F49" s="80">
        <v>262352.52269999997</v>
      </c>
      <c r="G49" s="80">
        <v>1002548.9458999999</v>
      </c>
      <c r="H49" s="81">
        <v>1941126.2231000001</v>
      </c>
    </row>
    <row r="50" spans="1:8" x14ac:dyDescent="0.2">
      <c r="A50" s="74">
        <v>42341</v>
      </c>
      <c r="B50" s="80">
        <v>56086.746600000006</v>
      </c>
      <c r="C50" s="80">
        <v>4867.6989999999996</v>
      </c>
      <c r="D50" s="80">
        <v>632743.01980000001</v>
      </c>
      <c r="E50" s="80">
        <v>11745</v>
      </c>
      <c r="F50" s="80">
        <v>285317.90549999999</v>
      </c>
      <c r="G50" s="80">
        <v>977851</v>
      </c>
      <c r="H50" s="81">
        <v>1968611</v>
      </c>
    </row>
    <row r="51" spans="1:8" x14ac:dyDescent="0.2">
      <c r="A51" s="74">
        <v>42707</v>
      </c>
      <c r="B51" s="80">
        <v>57937.372600000002</v>
      </c>
      <c r="C51" s="80">
        <v>5509.6686</v>
      </c>
      <c r="D51" s="80">
        <v>673905.61499999999</v>
      </c>
      <c r="E51" s="80">
        <v>12702</v>
      </c>
      <c r="F51" s="80">
        <v>278115.29009999998</v>
      </c>
      <c r="G51" s="80">
        <v>1015801</v>
      </c>
      <c r="H51" s="81">
        <v>2043970.2986000001</v>
      </c>
    </row>
    <row r="52" spans="1:8" x14ac:dyDescent="0.2">
      <c r="A52" s="74">
        <v>43073</v>
      </c>
      <c r="B52" s="80">
        <v>65138</v>
      </c>
      <c r="C52" s="80">
        <v>5466.4123</v>
      </c>
      <c r="D52" s="80">
        <v>720360.67319999996</v>
      </c>
      <c r="E52" s="80">
        <v>13398.181200000001</v>
      </c>
      <c r="F52" s="80">
        <v>328653.68979999999</v>
      </c>
      <c r="G52" s="80">
        <v>1038507</v>
      </c>
      <c r="H52" s="81">
        <v>2171524</v>
      </c>
    </row>
    <row r="53" spans="1:8" x14ac:dyDescent="0.2">
      <c r="A53" s="74">
        <v>43439</v>
      </c>
      <c r="B53" s="80">
        <v>81217.443700000003</v>
      </c>
      <c r="C53" s="80">
        <v>6380.0726999999997</v>
      </c>
      <c r="D53" s="80">
        <v>765729.01989999996</v>
      </c>
      <c r="E53" s="80">
        <v>14077.124400000001</v>
      </c>
      <c r="F53" s="80">
        <v>363471.14289999998</v>
      </c>
      <c r="G53" s="80">
        <v>1077863.4128999999</v>
      </c>
      <c r="H53" s="81">
        <v>2308738.2165000001</v>
      </c>
    </row>
    <row r="54" spans="1:8" x14ac:dyDescent="0.2">
      <c r="A54" s="74">
        <v>43805</v>
      </c>
      <c r="B54" s="80">
        <v>83349.136700000003</v>
      </c>
      <c r="C54" s="80">
        <v>7137.8850000000002</v>
      </c>
      <c r="D54" s="80">
        <v>812305.16630000004</v>
      </c>
      <c r="E54" s="80">
        <v>14252.7055</v>
      </c>
      <c r="F54" s="80">
        <v>364495.1385</v>
      </c>
      <c r="G54" s="80">
        <v>1073187.0974999997</v>
      </c>
      <c r="H54" s="81">
        <v>2354727.1294999998</v>
      </c>
    </row>
    <row r="55" spans="1:8" x14ac:dyDescent="0.2">
      <c r="A55" s="74">
        <v>44171</v>
      </c>
      <c r="B55" s="80">
        <v>95378.934400000013</v>
      </c>
      <c r="C55" s="80">
        <v>8399.9981000000007</v>
      </c>
      <c r="D55" s="80">
        <v>872150.8909</v>
      </c>
      <c r="E55" s="80">
        <v>15341.986999999999</v>
      </c>
      <c r="F55" s="80">
        <v>381053.30129999999</v>
      </c>
      <c r="G55" s="80">
        <v>1057526.2282999998</v>
      </c>
      <c r="H55" s="81">
        <v>2429851.34</v>
      </c>
    </row>
    <row r="56" spans="1:8" x14ac:dyDescent="0.2">
      <c r="A56" s="74">
        <v>44536</v>
      </c>
      <c r="B56" s="80">
        <v>55403.261000000006</v>
      </c>
      <c r="C56" s="80">
        <v>8067.6549000000005</v>
      </c>
      <c r="D56" s="80">
        <v>918575.42339999997</v>
      </c>
      <c r="E56" s="80">
        <v>17322.441800000001</v>
      </c>
      <c r="F56" s="80">
        <v>500113.61119999998</v>
      </c>
      <c r="G56" s="80">
        <v>1101829.5624000004</v>
      </c>
      <c r="H56" s="81">
        <v>2601311.9547000001</v>
      </c>
    </row>
    <row r="57" spans="1:8" x14ac:dyDescent="0.2">
      <c r="A57" s="74">
        <v>44901</v>
      </c>
      <c r="B57" s="80">
        <v>61290.768600000003</v>
      </c>
      <c r="C57" s="80">
        <v>8247.3204999999998</v>
      </c>
      <c r="D57" s="80">
        <v>996903.7977</v>
      </c>
      <c r="E57" s="80">
        <v>16912.581099999999</v>
      </c>
      <c r="F57" s="80">
        <v>557885.00349999999</v>
      </c>
      <c r="G57" s="80">
        <v>1311532.0970000001</v>
      </c>
      <c r="H57" s="81">
        <v>2952771.5684000002</v>
      </c>
    </row>
    <row r="58" spans="1:8" x14ac:dyDescent="0.2">
      <c r="A58" s="74">
        <v>45266</v>
      </c>
      <c r="B58" s="86">
        <v>60823.740399999995</v>
      </c>
      <c r="C58" s="86">
        <v>8292.4660000000003</v>
      </c>
      <c r="D58" s="80">
        <v>1038699.4158</v>
      </c>
      <c r="E58" s="80">
        <v>17700.995299999999</v>
      </c>
      <c r="F58" s="80">
        <v>564472.19640000002</v>
      </c>
      <c r="G58" s="86">
        <v>1268452.4042999998</v>
      </c>
      <c r="H58" s="81">
        <v>2958441.2182</v>
      </c>
    </row>
    <row r="59" spans="1:8" x14ac:dyDescent="0.2">
      <c r="A59" s="74">
        <v>45632</v>
      </c>
      <c r="B59" s="86">
        <v>60618.652000000002</v>
      </c>
      <c r="C59" s="86">
        <v>7828.2316000000001</v>
      </c>
      <c r="D59" s="80">
        <v>1059262.4051999999</v>
      </c>
      <c r="E59" s="80">
        <v>18434.722900000001</v>
      </c>
      <c r="F59" s="80">
        <v>608357.55920000002</v>
      </c>
      <c r="G59" s="86">
        <v>1187499.068</v>
      </c>
      <c r="H59" s="81">
        <v>2942000.6389000001</v>
      </c>
    </row>
  </sheetData>
  <hyperlinks>
    <hyperlink ref="A1" location="INDEX!A1" display="Till INDEX" xr:uid="{860C92DD-AB79-4A9F-9EBD-5154D3CA6C5C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F18A-286A-4763-A53E-3A8232A109B8}">
  <dimension ref="A1:K80"/>
  <sheetViews>
    <sheetView workbookViewId="0">
      <selection activeCell="A2" sqref="A2"/>
    </sheetView>
  </sheetViews>
  <sheetFormatPr defaultRowHeight="12.75" x14ac:dyDescent="0.2"/>
  <cols>
    <col min="2" max="2" width="16.5703125" customWidth="1"/>
    <col min="3" max="3" width="18.85546875" customWidth="1"/>
    <col min="4" max="4" width="13.85546875" customWidth="1"/>
    <col min="5" max="5" width="11.42578125" customWidth="1"/>
    <col min="7" max="7" width="9.85546875" customWidth="1"/>
  </cols>
  <sheetData>
    <row r="1" spans="1:3" x14ac:dyDescent="0.2">
      <c r="A1" s="19" t="s">
        <v>0</v>
      </c>
    </row>
    <row r="2" spans="1:3" x14ac:dyDescent="0.2">
      <c r="A2" s="38"/>
    </row>
    <row r="3" spans="1:3" ht="15.75" x14ac:dyDescent="0.25">
      <c r="A3" s="90" t="s">
        <v>114</v>
      </c>
      <c r="B3" s="9"/>
      <c r="C3" s="9"/>
    </row>
    <row r="4" spans="1:3" x14ac:dyDescent="0.2">
      <c r="A4" s="9" t="s">
        <v>78</v>
      </c>
      <c r="B4" s="9"/>
      <c r="C4" s="9"/>
    </row>
    <row r="5" spans="1:3" x14ac:dyDescent="0.2">
      <c r="A5" s="9"/>
      <c r="B5" s="9"/>
      <c r="C5" s="9"/>
    </row>
    <row r="6" spans="1:3" ht="25.5" x14ac:dyDescent="0.2">
      <c r="A6" s="9" t="s">
        <v>69</v>
      </c>
      <c r="B6" s="89" t="s">
        <v>97</v>
      </c>
      <c r="C6" s="88" t="s">
        <v>95</v>
      </c>
    </row>
    <row r="7" spans="1:3" x14ac:dyDescent="0.2">
      <c r="A7" s="91" t="s">
        <v>43</v>
      </c>
      <c r="B7" s="43">
        <v>27442</v>
      </c>
      <c r="C7" s="43">
        <v>47057</v>
      </c>
    </row>
    <row r="8" spans="1:3" x14ac:dyDescent="0.2">
      <c r="A8" s="91" t="s">
        <v>44</v>
      </c>
      <c r="B8" s="43">
        <v>15671</v>
      </c>
      <c r="C8" s="43">
        <v>40141</v>
      </c>
    </row>
    <row r="9" spans="1:3" x14ac:dyDescent="0.2">
      <c r="A9" s="91" t="s">
        <v>45</v>
      </c>
      <c r="B9" s="43">
        <v>14128</v>
      </c>
      <c r="C9" s="43">
        <v>40750</v>
      </c>
    </row>
    <row r="10" spans="1:3" x14ac:dyDescent="0.2">
      <c r="A10" s="91" t="s">
        <v>46</v>
      </c>
      <c r="B10" s="43">
        <v>13573</v>
      </c>
      <c r="C10" s="43">
        <v>40169</v>
      </c>
    </row>
    <row r="11" spans="1:3" x14ac:dyDescent="0.2">
      <c r="A11" s="91" t="s">
        <v>47</v>
      </c>
      <c r="B11" s="43">
        <v>15613</v>
      </c>
      <c r="C11" s="43">
        <v>39878</v>
      </c>
    </row>
    <row r="12" spans="1:3" x14ac:dyDescent="0.2">
      <c r="A12" s="91" t="s">
        <v>22</v>
      </c>
      <c r="B12" s="43">
        <v>15902</v>
      </c>
      <c r="C12" s="43">
        <v>35536</v>
      </c>
    </row>
    <row r="13" spans="1:3" x14ac:dyDescent="0.2">
      <c r="A13" s="91" t="s">
        <v>23</v>
      </c>
      <c r="B13" s="43">
        <v>17601</v>
      </c>
      <c r="C13" s="43">
        <v>33996</v>
      </c>
    </row>
    <row r="14" spans="1:3" x14ac:dyDescent="0.2">
      <c r="A14" s="91" t="s">
        <v>24</v>
      </c>
      <c r="B14" s="43">
        <v>18325</v>
      </c>
      <c r="C14" s="43">
        <v>26783</v>
      </c>
    </row>
    <row r="15" spans="1:3" x14ac:dyDescent="0.2">
      <c r="A15" s="91" t="s">
        <v>25</v>
      </c>
      <c r="B15" s="43">
        <v>20221</v>
      </c>
      <c r="C15" s="43">
        <v>23143</v>
      </c>
    </row>
    <row r="16" spans="1:3" x14ac:dyDescent="0.2">
      <c r="A16" s="91" t="s">
        <v>26</v>
      </c>
      <c r="B16" s="43">
        <v>17085</v>
      </c>
      <c r="C16" s="43">
        <v>17903</v>
      </c>
    </row>
    <row r="17" spans="1:3" x14ac:dyDescent="0.2">
      <c r="A17" s="91" t="s">
        <v>27</v>
      </c>
      <c r="B17" s="43">
        <v>17124</v>
      </c>
      <c r="C17" s="43">
        <v>15808</v>
      </c>
    </row>
    <row r="18" spans="1:3" x14ac:dyDescent="0.2">
      <c r="A18" s="91" t="s">
        <v>28</v>
      </c>
      <c r="B18" s="43">
        <v>15274</v>
      </c>
      <c r="C18" s="43">
        <v>13517</v>
      </c>
    </row>
    <row r="19" spans="1:3" x14ac:dyDescent="0.2">
      <c r="A19" s="91" t="s">
        <v>29</v>
      </c>
      <c r="B19" s="43">
        <v>15739</v>
      </c>
      <c r="C19" s="43">
        <v>15146</v>
      </c>
    </row>
    <row r="20" spans="1:3" x14ac:dyDescent="0.2">
      <c r="A20" s="91" t="s">
        <v>30</v>
      </c>
      <c r="B20" s="43">
        <v>21094</v>
      </c>
      <c r="C20" s="43">
        <v>19481</v>
      </c>
    </row>
    <row r="21" spans="1:3" x14ac:dyDescent="0.2">
      <c r="A21" s="91" t="s">
        <v>31</v>
      </c>
      <c r="B21" s="43">
        <v>27376</v>
      </c>
      <c r="C21" s="43">
        <v>23028</v>
      </c>
    </row>
    <row r="22" spans="1:3" x14ac:dyDescent="0.2">
      <c r="A22" s="91" t="s">
        <v>32</v>
      </c>
      <c r="B22" s="43">
        <v>33746</v>
      </c>
      <c r="C22" s="43">
        <v>24701</v>
      </c>
    </row>
    <row r="23" spans="1:3" x14ac:dyDescent="0.2">
      <c r="A23" s="91" t="s">
        <v>33</v>
      </c>
      <c r="B23" s="43">
        <v>38201</v>
      </c>
      <c r="C23" s="43">
        <v>28685</v>
      </c>
    </row>
    <row r="24" spans="1:3" x14ac:dyDescent="0.2">
      <c r="A24" s="91" t="s">
        <v>34</v>
      </c>
      <c r="B24" s="43">
        <v>37787</v>
      </c>
      <c r="C24" s="43">
        <v>19532</v>
      </c>
    </row>
    <row r="25" spans="1:3" x14ac:dyDescent="0.2">
      <c r="A25" s="91" t="s">
        <v>35</v>
      </c>
      <c r="B25" s="43">
        <v>25688</v>
      </c>
      <c r="C25" s="43">
        <v>9400</v>
      </c>
    </row>
    <row r="26" spans="1:3" x14ac:dyDescent="0.2">
      <c r="A26" s="91" t="s">
        <v>36</v>
      </c>
      <c r="B26" s="43">
        <v>16384</v>
      </c>
      <c r="C26" s="43">
        <v>5246</v>
      </c>
    </row>
    <row r="27" spans="1:3" x14ac:dyDescent="0.2">
      <c r="A27" s="91" t="s">
        <v>21</v>
      </c>
      <c r="B27" s="43">
        <v>8952</v>
      </c>
      <c r="C27" s="43">
        <v>3726</v>
      </c>
    </row>
    <row r="28" spans="1:3" x14ac:dyDescent="0.2">
      <c r="A28" s="91" t="s">
        <v>2</v>
      </c>
      <c r="B28" s="43">
        <v>9390</v>
      </c>
      <c r="C28" s="43">
        <v>3695</v>
      </c>
    </row>
    <row r="29" spans="1:3" x14ac:dyDescent="0.2">
      <c r="A29" s="91" t="s">
        <v>3</v>
      </c>
      <c r="B29" s="43">
        <v>9139</v>
      </c>
      <c r="C29" s="43">
        <v>3868</v>
      </c>
    </row>
    <row r="30" spans="1:3" x14ac:dyDescent="0.2">
      <c r="A30" s="91" t="s">
        <v>4</v>
      </c>
      <c r="B30" s="43">
        <v>7179</v>
      </c>
      <c r="C30" s="43">
        <v>4280</v>
      </c>
    </row>
    <row r="31" spans="1:3" x14ac:dyDescent="0.2">
      <c r="A31" s="91" t="s">
        <v>5</v>
      </c>
      <c r="B31" s="43">
        <v>6651</v>
      </c>
      <c r="C31" s="43">
        <v>5061</v>
      </c>
    </row>
    <row r="32" spans="1:3" x14ac:dyDescent="0.2">
      <c r="A32" s="91" t="s">
        <v>6</v>
      </c>
      <c r="B32" s="43">
        <v>7405</v>
      </c>
      <c r="C32" s="43">
        <v>5579</v>
      </c>
    </row>
    <row r="33" spans="1:11" x14ac:dyDescent="0.2">
      <c r="A33" s="91" t="s">
        <v>7</v>
      </c>
      <c r="B33" s="43">
        <v>7527</v>
      </c>
      <c r="C33" s="43">
        <v>7884</v>
      </c>
    </row>
    <row r="34" spans="1:11" x14ac:dyDescent="0.2">
      <c r="A34" s="91" t="s">
        <v>8</v>
      </c>
      <c r="B34" s="43">
        <v>12714</v>
      </c>
      <c r="C34" s="43">
        <v>7227</v>
      </c>
    </row>
    <row r="35" spans="1:11" x14ac:dyDescent="0.2">
      <c r="A35" s="91" t="s">
        <v>9</v>
      </c>
      <c r="B35" s="43">
        <v>11843</v>
      </c>
      <c r="C35" s="43">
        <v>8143</v>
      </c>
    </row>
    <row r="36" spans="1:11" x14ac:dyDescent="0.2">
      <c r="A36" s="91" t="s">
        <v>48</v>
      </c>
      <c r="B36" s="43">
        <v>13705</v>
      </c>
      <c r="C36" s="43">
        <v>11578</v>
      </c>
    </row>
    <row r="37" spans="1:11" x14ac:dyDescent="0.2">
      <c r="A37" s="91" t="s">
        <v>50</v>
      </c>
      <c r="B37" s="43">
        <v>12992</v>
      </c>
      <c r="C37" s="43">
        <v>10076</v>
      </c>
    </row>
    <row r="38" spans="1:11" x14ac:dyDescent="0.2">
      <c r="A38" s="91" t="s">
        <v>51</v>
      </c>
      <c r="B38" s="43">
        <v>18796</v>
      </c>
      <c r="C38" s="43">
        <v>11036</v>
      </c>
    </row>
    <row r="39" spans="1:11" x14ac:dyDescent="0.2">
      <c r="A39" s="91" t="s">
        <v>52</v>
      </c>
      <c r="B39" s="43">
        <v>18444</v>
      </c>
      <c r="C39" s="43">
        <v>12083</v>
      </c>
    </row>
    <row r="40" spans="1:11" x14ac:dyDescent="0.2">
      <c r="A40" s="91" t="s">
        <v>53</v>
      </c>
      <c r="B40" s="43">
        <v>19949</v>
      </c>
      <c r="C40" s="43">
        <v>12072</v>
      </c>
    </row>
    <row r="41" spans="1:11" x14ac:dyDescent="0.2">
      <c r="A41" s="91" t="s">
        <v>130</v>
      </c>
      <c r="B41" s="43">
        <v>14447</v>
      </c>
      <c r="C41" s="43">
        <v>8374</v>
      </c>
      <c r="D41" s="36"/>
      <c r="E41" s="36"/>
      <c r="F41" s="36"/>
      <c r="G41" s="36"/>
      <c r="H41" s="36"/>
      <c r="I41" s="36"/>
      <c r="J41" s="36"/>
      <c r="K41" s="36"/>
    </row>
    <row r="42" spans="1:11" x14ac:dyDescent="0.2">
      <c r="A42" s="91" t="s">
        <v>141</v>
      </c>
      <c r="B42" s="43">
        <v>10625</v>
      </c>
      <c r="C42" s="43">
        <v>8875</v>
      </c>
      <c r="D42" s="28"/>
      <c r="E42" s="28"/>
      <c r="F42" s="28"/>
      <c r="G42" s="28"/>
      <c r="H42" s="28"/>
      <c r="I42" s="28"/>
      <c r="J42" s="28"/>
      <c r="K42" s="28"/>
    </row>
    <row r="43" spans="1:11" ht="12.75" customHeight="1" x14ac:dyDescent="0.2">
      <c r="A43" s="91" t="s">
        <v>146</v>
      </c>
      <c r="B43" s="149">
        <v>12587</v>
      </c>
      <c r="C43" s="149">
        <v>7477</v>
      </c>
      <c r="D43" s="28"/>
      <c r="E43" s="28"/>
      <c r="F43" s="28"/>
      <c r="G43" s="28"/>
      <c r="H43" s="28"/>
      <c r="I43" s="28"/>
      <c r="J43" s="28"/>
      <c r="K43" s="36"/>
    </row>
    <row r="44" spans="1:11" x14ac:dyDescent="0.2">
      <c r="A44" s="91" t="s">
        <v>149</v>
      </c>
      <c r="B44" s="149">
        <v>16657</v>
      </c>
      <c r="C44" s="149">
        <v>9336</v>
      </c>
      <c r="D44" s="32"/>
      <c r="E44" s="32"/>
      <c r="F44" s="30"/>
      <c r="G44" s="30"/>
      <c r="H44" s="30"/>
      <c r="I44" s="30"/>
      <c r="J44" s="30"/>
      <c r="K44" s="34"/>
    </row>
    <row r="45" spans="1:11" x14ac:dyDescent="0.2">
      <c r="A45" s="91" t="s">
        <v>174</v>
      </c>
      <c r="B45" s="149">
        <v>20663</v>
      </c>
      <c r="C45" s="149">
        <v>8562</v>
      </c>
      <c r="D45" s="32"/>
      <c r="E45" s="32"/>
      <c r="F45" s="30"/>
      <c r="G45" s="30"/>
      <c r="H45" s="30"/>
      <c r="I45" s="30"/>
      <c r="J45" s="30"/>
      <c r="K45" s="30"/>
    </row>
    <row r="46" spans="1:11" x14ac:dyDescent="0.2">
      <c r="A46" s="91" t="s">
        <v>178</v>
      </c>
      <c r="B46" s="196">
        <v>20754</v>
      </c>
      <c r="C46" s="196">
        <v>8410</v>
      </c>
      <c r="D46" s="32"/>
      <c r="E46" s="32"/>
      <c r="F46" s="30"/>
      <c r="G46" s="30"/>
      <c r="H46" s="30"/>
      <c r="I46" s="30"/>
      <c r="J46" s="30"/>
      <c r="K46" s="34"/>
    </row>
    <row r="47" spans="1:11" x14ac:dyDescent="0.2">
      <c r="A47" s="91" t="s">
        <v>184</v>
      </c>
      <c r="B47" s="204">
        <v>25565</v>
      </c>
      <c r="C47" s="204">
        <v>9038</v>
      </c>
      <c r="D47" s="32"/>
      <c r="E47" s="32"/>
      <c r="F47" s="30"/>
      <c r="G47" s="30"/>
      <c r="H47" s="30"/>
      <c r="I47" s="30"/>
      <c r="J47" s="30"/>
      <c r="K47" s="34"/>
    </row>
    <row r="48" spans="1:11" x14ac:dyDescent="0.2">
      <c r="A48" s="91" t="s">
        <v>192</v>
      </c>
      <c r="B48" s="149">
        <v>31030</v>
      </c>
      <c r="C48" s="149">
        <v>11411</v>
      </c>
      <c r="D48" s="32"/>
      <c r="E48" s="32"/>
      <c r="F48" s="30"/>
      <c r="G48" s="30"/>
      <c r="H48" s="30"/>
      <c r="I48" s="30"/>
      <c r="J48" s="30"/>
      <c r="K48" s="34"/>
    </row>
    <row r="49" spans="1:11" x14ac:dyDescent="0.2">
      <c r="A49" s="91" t="s">
        <v>197</v>
      </c>
      <c r="B49" s="204">
        <v>35783</v>
      </c>
      <c r="C49" s="204">
        <v>12444</v>
      </c>
      <c r="D49" s="32"/>
      <c r="E49" s="32"/>
      <c r="F49" s="30"/>
      <c r="G49" s="30"/>
      <c r="H49" s="30"/>
      <c r="I49" s="30"/>
      <c r="J49" s="30"/>
      <c r="K49" s="34"/>
    </row>
    <row r="50" spans="1:11" x14ac:dyDescent="0.2">
      <c r="A50" s="91" t="s">
        <v>202</v>
      </c>
      <c r="B50" s="149">
        <v>42844</v>
      </c>
      <c r="C50" s="149">
        <v>12032</v>
      </c>
      <c r="D50" s="32"/>
      <c r="E50" s="32"/>
      <c r="F50" s="30"/>
      <c r="G50" s="30"/>
      <c r="H50" s="30"/>
      <c r="I50" s="30"/>
      <c r="J50" s="30"/>
      <c r="K50" s="30"/>
    </row>
    <row r="51" spans="1:11" x14ac:dyDescent="0.2">
      <c r="A51" s="91" t="s">
        <v>209</v>
      </c>
      <c r="B51" s="54">
        <v>45446</v>
      </c>
      <c r="C51" s="54">
        <v>10213</v>
      </c>
      <c r="D51" s="32"/>
      <c r="E51" s="32"/>
      <c r="F51" s="30"/>
      <c r="G51" s="30"/>
      <c r="H51" s="30"/>
      <c r="I51" s="30"/>
      <c r="J51" s="30"/>
      <c r="K51" s="34"/>
    </row>
    <row r="52" spans="1:11" x14ac:dyDescent="0.2">
      <c r="A52" s="91" t="s">
        <v>213</v>
      </c>
      <c r="B52" s="54">
        <v>38906</v>
      </c>
      <c r="C52" s="54">
        <v>11573</v>
      </c>
      <c r="D52" s="32"/>
      <c r="E52" s="32"/>
      <c r="F52" s="41"/>
      <c r="G52" s="41"/>
      <c r="H52" s="41"/>
      <c r="I52" s="41"/>
      <c r="J52" s="41"/>
      <c r="K52" s="42"/>
    </row>
    <row r="53" spans="1:11" x14ac:dyDescent="0.2">
      <c r="A53" s="91" t="s">
        <v>219</v>
      </c>
      <c r="B53" s="253">
        <v>39705</v>
      </c>
      <c r="C53" s="253">
        <v>10384</v>
      </c>
      <c r="D53" s="16"/>
      <c r="E53" s="16"/>
      <c r="F53" s="16"/>
      <c r="G53" s="16"/>
      <c r="H53" s="16"/>
      <c r="I53" s="16"/>
      <c r="J53" s="16"/>
      <c r="K53" s="16"/>
    </row>
    <row r="54" spans="1:11" x14ac:dyDescent="0.2">
      <c r="A54" s="91" t="s">
        <v>224</v>
      </c>
      <c r="B54" s="149">
        <v>41258</v>
      </c>
      <c r="C54" s="149">
        <v>12760</v>
      </c>
      <c r="D54" s="16"/>
      <c r="E54" s="16"/>
      <c r="F54" s="16"/>
      <c r="G54" s="16"/>
      <c r="H54" s="16"/>
      <c r="I54" s="16"/>
      <c r="J54" s="16"/>
      <c r="K54" s="16"/>
    </row>
    <row r="55" spans="1:11" x14ac:dyDescent="0.2">
      <c r="A55" s="91" t="s">
        <v>229</v>
      </c>
      <c r="B55" s="149">
        <v>53383</v>
      </c>
      <c r="C55" s="149">
        <v>12212</v>
      </c>
      <c r="D55" s="16"/>
      <c r="E55" s="16"/>
      <c r="F55" s="16"/>
      <c r="G55" s="16"/>
      <c r="H55" s="16"/>
      <c r="I55" s="16"/>
      <c r="J55" s="16"/>
      <c r="K55" s="16"/>
    </row>
    <row r="56" spans="1:11" x14ac:dyDescent="0.2">
      <c r="A56" s="91" t="s">
        <v>234</v>
      </c>
      <c r="B56" s="149">
        <v>38851</v>
      </c>
      <c r="C56" s="149">
        <v>6624</v>
      </c>
      <c r="D56" s="16"/>
      <c r="E56" s="16"/>
      <c r="F56" s="16"/>
      <c r="G56" s="16"/>
      <c r="H56" s="16"/>
      <c r="I56" s="16"/>
      <c r="J56" s="16"/>
      <c r="K56" s="16"/>
    </row>
    <row r="57" spans="1:11" x14ac:dyDescent="0.2">
      <c r="A57" s="44"/>
      <c r="B57" s="44"/>
      <c r="C57" s="44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44"/>
      <c r="B58" s="44"/>
      <c r="C58" s="44"/>
      <c r="D58" s="16"/>
      <c r="E58" s="16"/>
      <c r="F58" s="16"/>
      <c r="G58" s="16"/>
      <c r="H58" s="16"/>
      <c r="I58" s="16"/>
      <c r="J58" s="16"/>
      <c r="K58" s="16"/>
    </row>
    <row r="59" spans="1:11" x14ac:dyDescent="0.2">
      <c r="A59" s="44"/>
      <c r="B59" s="44"/>
      <c r="C59" s="44"/>
      <c r="D59" s="16"/>
      <c r="E59" s="16"/>
      <c r="F59" s="16"/>
      <c r="G59" s="16"/>
      <c r="H59" s="16"/>
      <c r="I59" s="16"/>
      <c r="J59" s="16"/>
      <c r="K59" s="16"/>
    </row>
    <row r="60" spans="1:11" x14ac:dyDescent="0.2">
      <c r="A60" s="44"/>
      <c r="B60" s="44"/>
      <c r="C60" s="44"/>
      <c r="D60" s="16"/>
      <c r="E60" s="16"/>
      <c r="F60" s="16"/>
      <c r="G60" s="16"/>
      <c r="H60" s="16"/>
      <c r="I60" s="16"/>
      <c r="J60" s="16"/>
      <c r="K60" s="16"/>
    </row>
    <row r="61" spans="1:11" x14ac:dyDescent="0.2">
      <c r="A61" s="44"/>
      <c r="B61" s="44"/>
      <c r="C61" s="44"/>
      <c r="D61" s="16"/>
      <c r="E61" s="16"/>
      <c r="F61" s="16"/>
      <c r="G61" s="16"/>
      <c r="H61" s="16"/>
      <c r="I61" s="16"/>
      <c r="J61" s="16"/>
      <c r="K61" s="16"/>
    </row>
    <row r="62" spans="1:11" x14ac:dyDescent="0.2">
      <c r="A62" s="44"/>
      <c r="B62" s="44"/>
      <c r="C62" s="44"/>
      <c r="D62" s="16"/>
      <c r="E62" s="16"/>
      <c r="F62" s="16"/>
      <c r="G62" s="16"/>
      <c r="H62" s="16"/>
      <c r="I62" s="16"/>
      <c r="J62" s="16"/>
      <c r="K62" s="16"/>
    </row>
    <row r="63" spans="1:11" x14ac:dyDescent="0.2">
      <c r="A63" s="44"/>
      <c r="B63" s="44"/>
      <c r="C63" s="44"/>
      <c r="D63" s="16"/>
      <c r="E63" s="16"/>
      <c r="F63" s="16"/>
      <c r="G63" s="16"/>
      <c r="H63" s="16"/>
      <c r="I63" s="16"/>
      <c r="J63" s="16"/>
      <c r="K63" s="16"/>
    </row>
    <row r="64" spans="1:11" x14ac:dyDescent="0.2">
      <c r="A64" s="44"/>
      <c r="B64" s="44"/>
      <c r="C64" s="44"/>
      <c r="D64" s="16"/>
      <c r="E64" s="16"/>
      <c r="F64" s="16"/>
      <c r="G64" s="16"/>
      <c r="H64" s="16"/>
      <c r="I64" s="16"/>
      <c r="J64" s="16"/>
      <c r="K64" s="16"/>
    </row>
    <row r="65" spans="1:11" x14ac:dyDescent="0.2">
      <c r="A65" s="44"/>
      <c r="B65" s="44"/>
      <c r="C65" s="44"/>
      <c r="D65" s="16"/>
      <c r="E65" s="16"/>
      <c r="F65" s="16"/>
      <c r="G65" s="16"/>
      <c r="H65" s="16"/>
      <c r="I65" s="16"/>
      <c r="J65" s="16"/>
      <c r="K65" s="16"/>
    </row>
    <row r="66" spans="1:11" x14ac:dyDescent="0.2">
      <c r="A66" s="44"/>
      <c r="B66" s="44"/>
      <c r="C66" s="44"/>
      <c r="D66" s="16"/>
      <c r="E66" s="16"/>
      <c r="F66" s="16"/>
      <c r="G66" s="16"/>
      <c r="H66" s="16"/>
      <c r="I66" s="16"/>
      <c r="J66" s="16"/>
      <c r="K66" s="16"/>
    </row>
    <row r="67" spans="1:11" x14ac:dyDescent="0.2">
      <c r="A67" s="44"/>
      <c r="B67" s="44"/>
      <c r="C67" s="44"/>
      <c r="D67" s="16"/>
      <c r="E67" s="16"/>
      <c r="F67" s="16"/>
      <c r="G67" s="16"/>
      <c r="H67" s="16"/>
      <c r="I67" s="16"/>
      <c r="J67" s="16"/>
      <c r="K67" s="16"/>
    </row>
    <row r="68" spans="1:11" x14ac:dyDescent="0.2">
      <c r="A68" s="45"/>
      <c r="B68" s="45"/>
      <c r="C68" s="45"/>
      <c r="D68" s="11"/>
      <c r="E68" s="11"/>
      <c r="F68" s="11"/>
      <c r="G68" s="11"/>
      <c r="H68" s="11"/>
      <c r="I68" s="11"/>
      <c r="J68" s="11"/>
      <c r="K68" s="11"/>
    </row>
    <row r="69" spans="1:11" x14ac:dyDescent="0.2">
      <c r="A69" s="45"/>
      <c r="B69" s="45"/>
      <c r="C69" s="45"/>
      <c r="D69" s="11"/>
      <c r="E69" s="11"/>
      <c r="F69" s="11"/>
      <c r="G69" s="11"/>
      <c r="H69" s="11"/>
      <c r="I69" s="11"/>
      <c r="J69" s="11"/>
      <c r="K69" s="11"/>
    </row>
    <row r="70" spans="1:11" x14ac:dyDescent="0.2">
      <c r="A70" s="45"/>
      <c r="B70" s="45"/>
      <c r="C70" s="45"/>
      <c r="D70" s="11"/>
      <c r="E70" s="11"/>
      <c r="F70" s="11"/>
      <c r="G70" s="11"/>
      <c r="H70" s="11"/>
      <c r="I70" s="11"/>
      <c r="J70" s="11"/>
      <c r="K70" s="11"/>
    </row>
    <row r="71" spans="1:11" x14ac:dyDescent="0.2">
      <c r="A71" s="45"/>
      <c r="B71" s="45"/>
      <c r="C71" s="45"/>
      <c r="D71" s="11"/>
      <c r="E71" s="11"/>
      <c r="F71" s="11"/>
      <c r="G71" s="11"/>
      <c r="H71" s="11"/>
      <c r="I71" s="11"/>
      <c r="J71" s="11"/>
      <c r="K71" s="11"/>
    </row>
    <row r="72" spans="1:11" x14ac:dyDescent="0.2">
      <c r="A72" s="45"/>
      <c r="B72" s="45"/>
      <c r="C72" s="45"/>
      <c r="D72" s="11"/>
      <c r="E72" s="11"/>
      <c r="F72" s="11"/>
      <c r="G72" s="11"/>
      <c r="H72" s="11"/>
      <c r="I72" s="11"/>
      <c r="J72" s="11"/>
      <c r="K72" s="11"/>
    </row>
    <row r="73" spans="1:11" x14ac:dyDescent="0.2">
      <c r="A73" s="45"/>
      <c r="B73" s="45"/>
      <c r="C73" s="45"/>
      <c r="D73" s="11"/>
      <c r="E73" s="11"/>
      <c r="F73" s="11"/>
      <c r="G73" s="11"/>
      <c r="H73" s="11"/>
      <c r="I73" s="11"/>
      <c r="J73" s="11"/>
      <c r="K73" s="11"/>
    </row>
    <row r="74" spans="1:11" x14ac:dyDescent="0.2">
      <c r="A74" s="45"/>
      <c r="B74" s="45"/>
      <c r="C74" s="45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9"/>
      <c r="B75" s="9"/>
      <c r="C75" s="9"/>
    </row>
    <row r="76" spans="1:11" x14ac:dyDescent="0.2">
      <c r="A76" s="9"/>
      <c r="B76" s="9"/>
      <c r="C76" s="9"/>
    </row>
    <row r="77" spans="1:11" x14ac:dyDescent="0.2">
      <c r="A77" s="9"/>
      <c r="B77" s="9"/>
      <c r="C77" s="9"/>
    </row>
    <row r="78" spans="1:11" x14ac:dyDescent="0.2">
      <c r="A78" s="9"/>
      <c r="B78" s="9"/>
      <c r="C78" s="9"/>
    </row>
    <row r="79" spans="1:11" x14ac:dyDescent="0.2">
      <c r="A79" s="9"/>
      <c r="B79" s="9"/>
      <c r="C79" s="9"/>
    </row>
    <row r="80" spans="1:11" x14ac:dyDescent="0.2">
      <c r="A80" s="9"/>
      <c r="B80" s="9"/>
      <c r="C80" s="9"/>
    </row>
  </sheetData>
  <phoneticPr fontId="23" type="noConversion"/>
  <hyperlinks>
    <hyperlink ref="A1" location="INDEX!A1" display="Till INDEX" xr:uid="{F1E7D90F-B82C-4B5A-89A2-A27C32008C4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4F7A-9C35-44E5-8646-0242F8D8587A}">
  <dimension ref="A1:H215"/>
  <sheetViews>
    <sheetView workbookViewId="0">
      <selection activeCell="A5" sqref="A5"/>
    </sheetView>
  </sheetViews>
  <sheetFormatPr defaultRowHeight="12.75" x14ac:dyDescent="0.2"/>
  <cols>
    <col min="1" max="1" width="13.5703125" customWidth="1"/>
    <col min="2" max="2" width="16.28515625" customWidth="1"/>
    <col min="3" max="3" width="15.140625" customWidth="1"/>
    <col min="4" max="4" width="15.42578125" customWidth="1"/>
    <col min="5" max="5" width="16" customWidth="1"/>
    <col min="6" max="7" width="10.7109375" customWidth="1"/>
    <col min="11" max="11" width="10.140625" bestFit="1" customWidth="1"/>
  </cols>
  <sheetData>
    <row r="1" spans="1:8" x14ac:dyDescent="0.2">
      <c r="A1" s="19" t="s">
        <v>0</v>
      </c>
    </row>
    <row r="2" spans="1:8" ht="18" x14ac:dyDescent="0.25">
      <c r="A2" s="39"/>
      <c r="B2" s="40"/>
      <c r="C2" s="17"/>
      <c r="D2" s="17"/>
      <c r="E2" s="17"/>
      <c r="F2" s="20"/>
    </row>
    <row r="3" spans="1:8" ht="15.75" x14ac:dyDescent="0.25">
      <c r="A3" s="106" t="s">
        <v>104</v>
      </c>
      <c r="B3" s="65"/>
      <c r="C3" s="65"/>
      <c r="D3" s="65"/>
      <c r="E3" s="66"/>
      <c r="F3" s="66"/>
      <c r="G3" s="11"/>
      <c r="H3" s="11"/>
    </row>
    <row r="4" spans="1:8" x14ac:dyDescent="0.2">
      <c r="A4" s="104" t="s">
        <v>78</v>
      </c>
      <c r="B4" s="65"/>
      <c r="C4" s="65"/>
      <c r="D4" s="65"/>
      <c r="E4" s="66"/>
      <c r="F4" s="66"/>
      <c r="G4" s="11"/>
      <c r="H4" s="11"/>
    </row>
    <row r="5" spans="1:8" x14ac:dyDescent="0.2">
      <c r="A5" s="67"/>
      <c r="B5" s="65"/>
      <c r="C5" s="65"/>
      <c r="D5" s="65"/>
      <c r="E5" s="66"/>
      <c r="F5" s="66"/>
      <c r="G5" s="11"/>
      <c r="H5" s="11"/>
    </row>
    <row r="6" spans="1:8" x14ac:dyDescent="0.2">
      <c r="A6" s="93"/>
      <c r="B6" s="256" t="s">
        <v>80</v>
      </c>
      <c r="C6" s="257"/>
      <c r="D6" s="258" t="s">
        <v>76</v>
      </c>
      <c r="E6" s="257"/>
      <c r="F6" s="66"/>
      <c r="G6" s="11"/>
      <c r="H6" s="11"/>
    </row>
    <row r="7" spans="1:8" ht="24.75" x14ac:dyDescent="0.25">
      <c r="A7" s="98"/>
      <c r="B7" s="100" t="s">
        <v>97</v>
      </c>
      <c r="C7" s="101" t="s">
        <v>95</v>
      </c>
      <c r="D7" s="102" t="s">
        <v>97</v>
      </c>
      <c r="E7" s="103" t="s">
        <v>95</v>
      </c>
      <c r="F7" s="68"/>
      <c r="G7" s="25"/>
      <c r="H7" s="25"/>
    </row>
    <row r="8" spans="1:8" x14ac:dyDescent="0.2">
      <c r="A8" s="95">
        <v>27483</v>
      </c>
      <c r="B8" s="99">
        <v>3286</v>
      </c>
      <c r="C8" s="97">
        <v>5193</v>
      </c>
      <c r="D8" s="96">
        <v>5811</v>
      </c>
      <c r="E8" s="97">
        <v>10328</v>
      </c>
      <c r="F8" s="64"/>
    </row>
    <row r="9" spans="1:8" x14ac:dyDescent="0.2">
      <c r="A9" s="95">
        <v>27575</v>
      </c>
      <c r="B9" s="99">
        <v>3482</v>
      </c>
      <c r="C9" s="97">
        <v>7816</v>
      </c>
      <c r="D9" s="96">
        <v>6702</v>
      </c>
      <c r="E9" s="97">
        <v>14876</v>
      </c>
      <c r="F9" s="64"/>
    </row>
    <row r="10" spans="1:8" x14ac:dyDescent="0.2">
      <c r="A10" s="95">
        <v>27667</v>
      </c>
      <c r="B10" s="99">
        <v>3128</v>
      </c>
      <c r="C10" s="97">
        <v>9038</v>
      </c>
      <c r="D10" s="96">
        <v>5629</v>
      </c>
      <c r="E10" s="97">
        <v>8909</v>
      </c>
      <c r="F10" s="64"/>
    </row>
    <row r="11" spans="1:8" x14ac:dyDescent="0.2">
      <c r="A11" s="95">
        <v>27758</v>
      </c>
      <c r="B11" s="99">
        <v>5319</v>
      </c>
      <c r="C11" s="97">
        <v>14083</v>
      </c>
      <c r="D11" s="96">
        <v>9300</v>
      </c>
      <c r="E11" s="97">
        <v>12944</v>
      </c>
      <c r="F11" s="64"/>
    </row>
    <row r="12" spans="1:8" x14ac:dyDescent="0.2">
      <c r="A12" s="95">
        <v>27849</v>
      </c>
      <c r="B12" s="99">
        <v>2876</v>
      </c>
      <c r="C12" s="97">
        <v>7842</v>
      </c>
      <c r="D12" s="96">
        <v>4446</v>
      </c>
      <c r="E12" s="97">
        <v>8463</v>
      </c>
      <c r="F12" s="64"/>
    </row>
    <row r="13" spans="1:8" x14ac:dyDescent="0.2">
      <c r="A13" s="95">
        <v>27941</v>
      </c>
      <c r="B13" s="99">
        <v>3737</v>
      </c>
      <c r="C13" s="97">
        <v>12323</v>
      </c>
      <c r="D13" s="96">
        <v>4310</v>
      </c>
      <c r="E13" s="97">
        <v>12332</v>
      </c>
      <c r="F13" s="64"/>
    </row>
    <row r="14" spans="1:8" x14ac:dyDescent="0.2">
      <c r="A14" s="95">
        <v>28033</v>
      </c>
      <c r="B14" s="99">
        <v>3865</v>
      </c>
      <c r="C14" s="97">
        <v>9805</v>
      </c>
      <c r="D14" s="96">
        <v>2929</v>
      </c>
      <c r="E14" s="97">
        <v>7841</v>
      </c>
      <c r="F14" s="64"/>
    </row>
    <row r="15" spans="1:8" x14ac:dyDescent="0.2">
      <c r="A15" s="95">
        <v>28124</v>
      </c>
      <c r="B15" s="99">
        <v>4021</v>
      </c>
      <c r="C15" s="97">
        <v>12749</v>
      </c>
      <c r="D15" s="96">
        <v>3986</v>
      </c>
      <c r="E15" s="97">
        <v>11505</v>
      </c>
      <c r="F15" s="64"/>
    </row>
    <row r="16" spans="1:8" x14ac:dyDescent="0.2">
      <c r="A16" s="95">
        <v>28214</v>
      </c>
      <c r="B16" s="99">
        <v>2318</v>
      </c>
      <c r="C16" s="97">
        <v>7104</v>
      </c>
      <c r="D16" s="96">
        <v>3975</v>
      </c>
      <c r="E16" s="97">
        <v>10338</v>
      </c>
      <c r="F16" s="64"/>
    </row>
    <row r="17" spans="1:6" x14ac:dyDescent="0.2">
      <c r="A17" s="95">
        <v>28306</v>
      </c>
      <c r="B17" s="99">
        <v>3236</v>
      </c>
      <c r="C17" s="97">
        <v>9902</v>
      </c>
      <c r="D17" s="96">
        <v>4037</v>
      </c>
      <c r="E17" s="97">
        <v>12775</v>
      </c>
      <c r="F17" s="64"/>
    </row>
    <row r="18" spans="1:6" x14ac:dyDescent="0.2">
      <c r="A18" s="95">
        <v>28398</v>
      </c>
      <c r="B18" s="99">
        <v>3559</v>
      </c>
      <c r="C18" s="97">
        <v>9297</v>
      </c>
      <c r="D18" s="96">
        <v>2348</v>
      </c>
      <c r="E18" s="97">
        <v>7463</v>
      </c>
      <c r="F18" s="64"/>
    </row>
    <row r="19" spans="1:6" x14ac:dyDescent="0.2">
      <c r="A19" s="95">
        <v>28489</v>
      </c>
      <c r="B19" s="99">
        <v>4601</v>
      </c>
      <c r="C19" s="97">
        <v>13937</v>
      </c>
      <c r="D19" s="96">
        <v>3768</v>
      </c>
      <c r="E19" s="97">
        <v>10174</v>
      </c>
      <c r="F19" s="64"/>
    </row>
    <row r="20" spans="1:6" x14ac:dyDescent="0.2">
      <c r="A20" s="95">
        <v>28579</v>
      </c>
      <c r="B20" s="99">
        <v>4399</v>
      </c>
      <c r="C20" s="97">
        <v>6859</v>
      </c>
      <c r="D20" s="96">
        <v>3501</v>
      </c>
      <c r="E20" s="97">
        <v>9078</v>
      </c>
      <c r="F20" s="64"/>
    </row>
    <row r="21" spans="1:6" x14ac:dyDescent="0.2">
      <c r="A21" s="95">
        <v>28671</v>
      </c>
      <c r="B21" s="99">
        <v>3806</v>
      </c>
      <c r="C21" s="97">
        <v>11118</v>
      </c>
      <c r="D21" s="96">
        <v>3173</v>
      </c>
      <c r="E21" s="97">
        <v>12585</v>
      </c>
      <c r="F21" s="64"/>
    </row>
    <row r="22" spans="1:6" x14ac:dyDescent="0.2">
      <c r="A22" s="95">
        <v>28763</v>
      </c>
      <c r="B22" s="99">
        <v>4403</v>
      </c>
      <c r="C22" s="97">
        <v>9897</v>
      </c>
      <c r="D22" s="96">
        <v>2384</v>
      </c>
      <c r="E22" s="97">
        <v>7749</v>
      </c>
      <c r="F22" s="64"/>
    </row>
    <row r="23" spans="1:6" x14ac:dyDescent="0.2">
      <c r="A23" s="95">
        <v>28854</v>
      </c>
      <c r="B23" s="99">
        <v>4057</v>
      </c>
      <c r="C23" s="97">
        <v>12755</v>
      </c>
      <c r="D23" s="96">
        <v>4515</v>
      </c>
      <c r="E23" s="97">
        <v>10757</v>
      </c>
      <c r="F23" s="64"/>
    </row>
    <row r="24" spans="1:6" x14ac:dyDescent="0.2">
      <c r="A24" s="95">
        <v>28944</v>
      </c>
      <c r="B24" s="99">
        <v>4313</v>
      </c>
      <c r="C24" s="97">
        <v>6132</v>
      </c>
      <c r="D24" s="96">
        <v>3518</v>
      </c>
      <c r="E24" s="97">
        <v>9569</v>
      </c>
      <c r="F24" s="64"/>
    </row>
    <row r="25" spans="1:6" x14ac:dyDescent="0.2">
      <c r="A25" s="95">
        <v>29036</v>
      </c>
      <c r="B25" s="99">
        <v>4644</v>
      </c>
      <c r="C25" s="97">
        <v>10830</v>
      </c>
      <c r="D25" s="96">
        <v>3993</v>
      </c>
      <c r="E25" s="97">
        <v>11495</v>
      </c>
      <c r="F25" s="64"/>
    </row>
    <row r="26" spans="1:6" x14ac:dyDescent="0.2">
      <c r="A26" s="95">
        <v>29128</v>
      </c>
      <c r="B26" s="99">
        <v>3763</v>
      </c>
      <c r="C26" s="97">
        <v>9963</v>
      </c>
      <c r="D26" s="96">
        <v>3131</v>
      </c>
      <c r="E26" s="97">
        <v>8199</v>
      </c>
      <c r="F26" s="64"/>
    </row>
    <row r="27" spans="1:6" x14ac:dyDescent="0.2">
      <c r="A27" s="95">
        <v>29219</v>
      </c>
      <c r="B27" s="99">
        <v>5100</v>
      </c>
      <c r="C27" s="97">
        <v>11291</v>
      </c>
      <c r="D27" s="96">
        <v>4971</v>
      </c>
      <c r="E27" s="97">
        <v>10615</v>
      </c>
      <c r="F27" s="64"/>
    </row>
    <row r="28" spans="1:6" x14ac:dyDescent="0.2">
      <c r="A28" s="95">
        <v>29310</v>
      </c>
      <c r="B28" s="99">
        <v>4109</v>
      </c>
      <c r="C28" s="97">
        <v>5974</v>
      </c>
      <c r="D28" s="96">
        <v>3448</v>
      </c>
      <c r="E28" s="97">
        <v>9001</v>
      </c>
      <c r="F28" s="64"/>
    </row>
    <row r="29" spans="1:6" x14ac:dyDescent="0.2">
      <c r="A29" s="95">
        <v>29402</v>
      </c>
      <c r="B29" s="99">
        <v>3408</v>
      </c>
      <c r="C29" s="97">
        <v>9452</v>
      </c>
      <c r="D29" s="96">
        <v>3786</v>
      </c>
      <c r="E29" s="97">
        <v>9643</v>
      </c>
      <c r="F29" s="64"/>
    </row>
    <row r="30" spans="1:6" x14ac:dyDescent="0.2">
      <c r="A30" s="95">
        <v>29494</v>
      </c>
      <c r="B30" s="99">
        <v>4398</v>
      </c>
      <c r="C30" s="97">
        <v>7842</v>
      </c>
      <c r="D30" s="96">
        <v>3621</v>
      </c>
      <c r="E30" s="97">
        <v>7351</v>
      </c>
      <c r="F30" s="64"/>
    </row>
    <row r="31" spans="1:6" x14ac:dyDescent="0.2">
      <c r="A31" s="95">
        <v>29585</v>
      </c>
      <c r="B31" s="99">
        <v>5651</v>
      </c>
      <c r="C31" s="97">
        <v>9277</v>
      </c>
      <c r="D31" s="96">
        <v>5047</v>
      </c>
      <c r="E31" s="97">
        <v>9541</v>
      </c>
      <c r="F31" s="64"/>
    </row>
    <row r="32" spans="1:6" x14ac:dyDescent="0.2">
      <c r="A32" s="95">
        <v>29675</v>
      </c>
      <c r="B32" s="99">
        <v>3445</v>
      </c>
      <c r="C32" s="97">
        <v>5471</v>
      </c>
      <c r="D32" s="96">
        <v>3782</v>
      </c>
      <c r="E32" s="97">
        <v>9185</v>
      </c>
      <c r="F32" s="64"/>
    </row>
    <row r="33" spans="1:6" x14ac:dyDescent="0.2">
      <c r="A33" s="95">
        <v>29767</v>
      </c>
      <c r="B33" s="99">
        <v>3421</v>
      </c>
      <c r="C33" s="97">
        <v>7413</v>
      </c>
      <c r="D33" s="96">
        <v>4739</v>
      </c>
      <c r="E33" s="97">
        <v>8936</v>
      </c>
      <c r="F33" s="64"/>
    </row>
    <row r="34" spans="1:6" x14ac:dyDescent="0.2">
      <c r="A34" s="95">
        <v>29859</v>
      </c>
      <c r="B34" s="99">
        <v>4744</v>
      </c>
      <c r="C34" s="97">
        <v>6359</v>
      </c>
      <c r="D34" s="96">
        <v>4809</v>
      </c>
      <c r="E34" s="97">
        <v>7039</v>
      </c>
      <c r="F34" s="64"/>
    </row>
    <row r="35" spans="1:6" x14ac:dyDescent="0.2">
      <c r="A35" s="95">
        <v>29950</v>
      </c>
      <c r="B35" s="99">
        <v>6031</v>
      </c>
      <c r="C35" s="97">
        <v>7570</v>
      </c>
      <c r="D35" s="96">
        <v>4271</v>
      </c>
      <c r="E35" s="97">
        <v>8836</v>
      </c>
      <c r="F35" s="64"/>
    </row>
    <row r="36" spans="1:6" x14ac:dyDescent="0.2">
      <c r="A36" s="95">
        <v>30040</v>
      </c>
      <c r="B36" s="99">
        <v>4214</v>
      </c>
      <c r="C36" s="97">
        <v>4774</v>
      </c>
      <c r="D36" s="96">
        <v>4442</v>
      </c>
      <c r="E36" s="97">
        <v>7244</v>
      </c>
      <c r="F36" s="64"/>
    </row>
    <row r="37" spans="1:6" x14ac:dyDescent="0.2">
      <c r="A37" s="95">
        <v>30132</v>
      </c>
      <c r="B37" s="99">
        <v>3991</v>
      </c>
      <c r="C37" s="97">
        <v>6280</v>
      </c>
      <c r="D37" s="96">
        <v>4912</v>
      </c>
      <c r="E37" s="97">
        <v>7034</v>
      </c>
      <c r="F37" s="64"/>
    </row>
    <row r="38" spans="1:6" x14ac:dyDescent="0.2">
      <c r="A38" s="95">
        <v>30224</v>
      </c>
      <c r="B38" s="99">
        <v>4587</v>
      </c>
      <c r="C38" s="97">
        <v>5753</v>
      </c>
      <c r="D38" s="96">
        <v>3038</v>
      </c>
      <c r="E38" s="97">
        <v>5551</v>
      </c>
      <c r="F38" s="64"/>
    </row>
    <row r="39" spans="1:6" x14ac:dyDescent="0.2">
      <c r="A39" s="95">
        <v>30315</v>
      </c>
      <c r="B39" s="99">
        <v>5642</v>
      </c>
      <c r="C39" s="97">
        <v>6688</v>
      </c>
      <c r="D39" s="96">
        <v>5933</v>
      </c>
      <c r="E39" s="97">
        <v>6954</v>
      </c>
      <c r="F39" s="64"/>
    </row>
    <row r="40" spans="1:6" x14ac:dyDescent="0.2">
      <c r="A40" s="95">
        <v>30405</v>
      </c>
      <c r="B40" s="99">
        <v>4554</v>
      </c>
      <c r="C40" s="97">
        <v>4435</v>
      </c>
      <c r="D40" s="96">
        <v>5523</v>
      </c>
      <c r="E40" s="97">
        <v>6777</v>
      </c>
      <c r="F40" s="64"/>
    </row>
    <row r="41" spans="1:6" x14ac:dyDescent="0.2">
      <c r="A41" s="95">
        <v>30497</v>
      </c>
      <c r="B41" s="99">
        <v>3866</v>
      </c>
      <c r="C41" s="97">
        <v>5159</v>
      </c>
      <c r="D41" s="96">
        <v>5245</v>
      </c>
      <c r="E41" s="97">
        <v>6049</v>
      </c>
      <c r="F41" s="64"/>
    </row>
    <row r="42" spans="1:6" x14ac:dyDescent="0.2">
      <c r="A42" s="95">
        <v>30589</v>
      </c>
      <c r="B42" s="99">
        <v>4084</v>
      </c>
      <c r="C42" s="97">
        <v>4626</v>
      </c>
      <c r="D42" s="96">
        <v>3404</v>
      </c>
      <c r="E42" s="97">
        <v>4773</v>
      </c>
      <c r="F42" s="64"/>
    </row>
    <row r="43" spans="1:6" x14ac:dyDescent="0.2">
      <c r="A43" s="95">
        <v>30680</v>
      </c>
      <c r="B43" s="99">
        <v>5769</v>
      </c>
      <c r="C43" s="97">
        <v>5283</v>
      </c>
      <c r="D43" s="96">
        <v>6049</v>
      </c>
      <c r="E43" s="97">
        <v>5544</v>
      </c>
      <c r="F43" s="64"/>
    </row>
    <row r="44" spans="1:6" x14ac:dyDescent="0.2">
      <c r="A44" s="95">
        <v>30771</v>
      </c>
      <c r="B44" s="99">
        <v>3008</v>
      </c>
      <c r="C44" s="97">
        <v>3905</v>
      </c>
      <c r="D44" s="96">
        <v>4814</v>
      </c>
      <c r="E44" s="97">
        <v>5456</v>
      </c>
      <c r="F44" s="64"/>
    </row>
    <row r="45" spans="1:6" x14ac:dyDescent="0.2">
      <c r="A45" s="95">
        <v>30863</v>
      </c>
      <c r="B45" s="99">
        <v>4585</v>
      </c>
      <c r="C45" s="97">
        <v>4402</v>
      </c>
      <c r="D45" s="96">
        <v>4191</v>
      </c>
      <c r="E45" s="97">
        <v>4241</v>
      </c>
      <c r="F45" s="64"/>
    </row>
    <row r="46" spans="1:6" x14ac:dyDescent="0.2">
      <c r="A46" s="95">
        <v>30955</v>
      </c>
      <c r="B46" s="99">
        <v>3444</v>
      </c>
      <c r="C46" s="97">
        <v>4045</v>
      </c>
      <c r="D46" s="96">
        <v>3119</v>
      </c>
      <c r="E46" s="97">
        <v>3779</v>
      </c>
      <c r="F46" s="64"/>
    </row>
    <row r="47" spans="1:6" x14ac:dyDescent="0.2">
      <c r="A47" s="95">
        <v>31046</v>
      </c>
      <c r="B47" s="99">
        <v>5731</v>
      </c>
      <c r="C47" s="97">
        <v>4948</v>
      </c>
      <c r="D47" s="96">
        <v>4961</v>
      </c>
      <c r="E47" s="97">
        <v>4427</v>
      </c>
      <c r="F47" s="64"/>
    </row>
    <row r="48" spans="1:6" x14ac:dyDescent="0.2">
      <c r="A48" s="95">
        <v>31136</v>
      </c>
      <c r="B48" s="99">
        <v>4056</v>
      </c>
      <c r="C48" s="97">
        <v>3356</v>
      </c>
      <c r="D48" s="96">
        <v>4758</v>
      </c>
      <c r="E48" s="97">
        <v>4719</v>
      </c>
      <c r="F48" s="64"/>
    </row>
    <row r="49" spans="1:6" x14ac:dyDescent="0.2">
      <c r="A49" s="95">
        <v>31228</v>
      </c>
      <c r="B49" s="99">
        <v>3257</v>
      </c>
      <c r="C49" s="97">
        <v>3724</v>
      </c>
      <c r="D49" s="96">
        <v>4248</v>
      </c>
      <c r="E49" s="97">
        <v>3908</v>
      </c>
      <c r="F49" s="64"/>
    </row>
    <row r="50" spans="1:6" x14ac:dyDescent="0.2">
      <c r="A50" s="95">
        <v>31320</v>
      </c>
      <c r="B50" s="99">
        <v>3210</v>
      </c>
      <c r="C50" s="97">
        <v>2888</v>
      </c>
      <c r="D50" s="96">
        <v>3640</v>
      </c>
      <c r="E50" s="97">
        <v>3166</v>
      </c>
      <c r="F50" s="64"/>
    </row>
    <row r="51" spans="1:6" x14ac:dyDescent="0.2">
      <c r="A51" s="95">
        <v>31411</v>
      </c>
      <c r="B51" s="99">
        <v>3381</v>
      </c>
      <c r="C51" s="97">
        <v>3667</v>
      </c>
      <c r="D51" s="96">
        <v>4478</v>
      </c>
      <c r="E51" s="97">
        <v>4015</v>
      </c>
      <c r="F51" s="64"/>
    </row>
    <row r="52" spans="1:6" x14ac:dyDescent="0.2">
      <c r="A52" s="95">
        <v>31501</v>
      </c>
      <c r="B52" s="99">
        <v>2797</v>
      </c>
      <c r="C52" s="97">
        <v>2860</v>
      </c>
      <c r="D52" s="96">
        <v>4142</v>
      </c>
      <c r="E52" s="97">
        <v>3821</v>
      </c>
      <c r="F52" s="64"/>
    </row>
    <row r="53" spans="1:6" x14ac:dyDescent="0.2">
      <c r="A53" s="95">
        <v>31593</v>
      </c>
      <c r="B53" s="99">
        <v>3884</v>
      </c>
      <c r="C53" s="97">
        <v>3388</v>
      </c>
      <c r="D53" s="96">
        <v>4488</v>
      </c>
      <c r="E53" s="97">
        <v>3648</v>
      </c>
      <c r="F53" s="64"/>
    </row>
    <row r="54" spans="1:6" x14ac:dyDescent="0.2">
      <c r="A54" s="95">
        <v>31685</v>
      </c>
      <c r="B54" s="99">
        <v>3910</v>
      </c>
      <c r="C54" s="97">
        <v>3582</v>
      </c>
      <c r="D54" s="96">
        <v>2958</v>
      </c>
      <c r="E54" s="97">
        <v>2670</v>
      </c>
      <c r="F54" s="64"/>
    </row>
    <row r="55" spans="1:6" x14ac:dyDescent="0.2">
      <c r="A55" s="95">
        <v>31776</v>
      </c>
      <c r="B55" s="99">
        <v>5413</v>
      </c>
      <c r="C55" s="97">
        <v>4932</v>
      </c>
      <c r="D55" s="96">
        <v>3686</v>
      </c>
      <c r="E55" s="97">
        <v>3378</v>
      </c>
      <c r="F55" s="64"/>
    </row>
    <row r="56" spans="1:6" x14ac:dyDescent="0.2">
      <c r="A56" s="95">
        <v>31866</v>
      </c>
      <c r="B56" s="99">
        <v>4094</v>
      </c>
      <c r="C56" s="97">
        <v>3262</v>
      </c>
      <c r="D56" s="96">
        <v>4303</v>
      </c>
      <c r="E56" s="97">
        <v>3756</v>
      </c>
      <c r="F56" s="64"/>
    </row>
    <row r="57" spans="1:6" x14ac:dyDescent="0.2">
      <c r="A57" s="95">
        <v>31958</v>
      </c>
      <c r="B57" s="99">
        <v>4831</v>
      </c>
      <c r="C57" s="97">
        <v>4092</v>
      </c>
      <c r="D57" s="96">
        <v>3370</v>
      </c>
      <c r="E57" s="97">
        <v>3845</v>
      </c>
      <c r="F57" s="64"/>
    </row>
    <row r="58" spans="1:6" x14ac:dyDescent="0.2">
      <c r="A58" s="95">
        <v>32050</v>
      </c>
      <c r="B58" s="99">
        <v>5397</v>
      </c>
      <c r="C58" s="97">
        <v>4390</v>
      </c>
      <c r="D58" s="96">
        <v>3615</v>
      </c>
      <c r="E58" s="97">
        <v>3451</v>
      </c>
      <c r="F58" s="64"/>
    </row>
    <row r="59" spans="1:6" x14ac:dyDescent="0.2">
      <c r="A59" s="95">
        <v>32141</v>
      </c>
      <c r="B59" s="99">
        <v>8288</v>
      </c>
      <c r="C59" s="97">
        <v>5460</v>
      </c>
      <c r="D59" s="96">
        <v>4451</v>
      </c>
      <c r="E59" s="97">
        <v>4094</v>
      </c>
      <c r="F59" s="64"/>
    </row>
    <row r="60" spans="1:6" x14ac:dyDescent="0.2">
      <c r="A60" s="95">
        <v>32232</v>
      </c>
      <c r="B60" s="99">
        <v>5875</v>
      </c>
      <c r="C60" s="97">
        <v>5268</v>
      </c>
      <c r="D60" s="96">
        <v>4386</v>
      </c>
      <c r="E60" s="97">
        <v>4765</v>
      </c>
      <c r="F60" s="64"/>
    </row>
    <row r="61" spans="1:6" x14ac:dyDescent="0.2">
      <c r="A61" s="95">
        <v>32324</v>
      </c>
      <c r="B61" s="99">
        <v>6183</v>
      </c>
      <c r="C61" s="97">
        <v>5880</v>
      </c>
      <c r="D61" s="96">
        <v>5944</v>
      </c>
      <c r="E61" s="97">
        <v>5004</v>
      </c>
      <c r="F61" s="64"/>
    </row>
    <row r="62" spans="1:6" x14ac:dyDescent="0.2">
      <c r="A62" s="95">
        <v>32416</v>
      </c>
      <c r="B62" s="99">
        <v>6680</v>
      </c>
      <c r="C62" s="97">
        <v>5866</v>
      </c>
      <c r="D62" s="96">
        <v>4661</v>
      </c>
      <c r="E62" s="97">
        <v>4362</v>
      </c>
      <c r="F62" s="64"/>
    </row>
    <row r="63" spans="1:6" x14ac:dyDescent="0.2">
      <c r="A63" s="95">
        <v>32507</v>
      </c>
      <c r="B63" s="99">
        <v>8793</v>
      </c>
      <c r="C63" s="97">
        <v>6278</v>
      </c>
      <c r="D63" s="96">
        <v>6103</v>
      </c>
      <c r="E63" s="97">
        <v>5350</v>
      </c>
      <c r="F63" s="64"/>
    </row>
    <row r="64" spans="1:6" x14ac:dyDescent="0.2">
      <c r="A64" s="95">
        <v>32597</v>
      </c>
      <c r="B64" s="99">
        <v>7426</v>
      </c>
      <c r="C64" s="97">
        <v>5615</v>
      </c>
      <c r="D64" s="96">
        <v>6746</v>
      </c>
      <c r="E64" s="97">
        <v>5727</v>
      </c>
      <c r="F64" s="64"/>
    </row>
    <row r="65" spans="1:6" x14ac:dyDescent="0.2">
      <c r="A65" s="95">
        <v>32689</v>
      </c>
      <c r="B65" s="99">
        <v>8604</v>
      </c>
      <c r="C65" s="97">
        <v>6841</v>
      </c>
      <c r="D65" s="96">
        <v>7731</v>
      </c>
      <c r="E65" s="97">
        <v>6400</v>
      </c>
      <c r="F65" s="64"/>
    </row>
    <row r="66" spans="1:6" x14ac:dyDescent="0.2">
      <c r="A66" s="95">
        <v>32781</v>
      </c>
      <c r="B66" s="99">
        <v>7691</v>
      </c>
      <c r="C66" s="97">
        <v>6425</v>
      </c>
      <c r="D66" s="96">
        <v>4780</v>
      </c>
      <c r="E66" s="97">
        <v>4615</v>
      </c>
      <c r="F66" s="64"/>
    </row>
    <row r="67" spans="1:6" x14ac:dyDescent="0.2">
      <c r="A67" s="95">
        <v>32872</v>
      </c>
      <c r="B67" s="99">
        <v>8900</v>
      </c>
      <c r="C67" s="97">
        <v>7377</v>
      </c>
      <c r="D67" s="96">
        <v>8119</v>
      </c>
      <c r="E67" s="97">
        <v>6286</v>
      </c>
      <c r="F67" s="64"/>
    </row>
    <row r="68" spans="1:6" x14ac:dyDescent="0.2">
      <c r="A68" s="95">
        <v>32962</v>
      </c>
      <c r="B68" s="99">
        <v>9155</v>
      </c>
      <c r="C68" s="97">
        <v>6131</v>
      </c>
      <c r="D68" s="96">
        <v>8166</v>
      </c>
      <c r="E68" s="97">
        <v>6522</v>
      </c>
      <c r="F68" s="64"/>
    </row>
    <row r="69" spans="1:6" x14ac:dyDescent="0.2">
      <c r="A69" s="95">
        <v>33054</v>
      </c>
      <c r="B69" s="99">
        <v>9691</v>
      </c>
      <c r="C69" s="97">
        <v>7093</v>
      </c>
      <c r="D69" s="96">
        <v>9373</v>
      </c>
      <c r="E69" s="97">
        <v>7167</v>
      </c>
      <c r="F69" s="64"/>
    </row>
    <row r="70" spans="1:6" x14ac:dyDescent="0.2">
      <c r="A70" s="95">
        <v>33146</v>
      </c>
      <c r="B70" s="99">
        <v>10161</v>
      </c>
      <c r="C70" s="97">
        <v>6461</v>
      </c>
      <c r="D70" s="96">
        <v>7468</v>
      </c>
      <c r="E70" s="97">
        <v>5725</v>
      </c>
      <c r="F70" s="64"/>
    </row>
    <row r="71" spans="1:6" x14ac:dyDescent="0.2">
      <c r="A71" s="95">
        <v>33237</v>
      </c>
      <c r="B71" s="99">
        <v>12780</v>
      </c>
      <c r="C71" s="97">
        <v>8154</v>
      </c>
      <c r="D71" s="96">
        <v>8739</v>
      </c>
      <c r="E71" s="97">
        <v>5287</v>
      </c>
      <c r="F71" s="64"/>
    </row>
    <row r="72" spans="1:6" x14ac:dyDescent="0.2">
      <c r="A72" s="95">
        <v>33327</v>
      </c>
      <c r="B72" s="99">
        <v>8305</v>
      </c>
      <c r="C72" s="97">
        <v>6069</v>
      </c>
      <c r="D72" s="96">
        <v>9129</v>
      </c>
      <c r="E72" s="97">
        <v>8984</v>
      </c>
      <c r="F72" s="64"/>
    </row>
    <row r="73" spans="1:6" x14ac:dyDescent="0.2">
      <c r="A73" s="95">
        <v>33419</v>
      </c>
      <c r="B73" s="99">
        <v>9035</v>
      </c>
      <c r="C73" s="97">
        <v>5713</v>
      </c>
      <c r="D73" s="96">
        <v>10059</v>
      </c>
      <c r="E73" s="97">
        <v>7915</v>
      </c>
      <c r="F73" s="64"/>
    </row>
    <row r="74" spans="1:6" x14ac:dyDescent="0.2">
      <c r="A74" s="95">
        <v>33511</v>
      </c>
      <c r="B74" s="99">
        <v>7892</v>
      </c>
      <c r="C74" s="97">
        <v>5300</v>
      </c>
      <c r="D74" s="96">
        <v>8399</v>
      </c>
      <c r="E74" s="97">
        <v>5523</v>
      </c>
      <c r="F74" s="64"/>
    </row>
    <row r="75" spans="1:6" x14ac:dyDescent="0.2">
      <c r="A75" s="95">
        <v>33602</v>
      </c>
      <c r="B75" s="99">
        <v>9462</v>
      </c>
      <c r="C75" s="97">
        <v>5080</v>
      </c>
      <c r="D75" s="96">
        <v>10614</v>
      </c>
      <c r="E75" s="97">
        <v>6263</v>
      </c>
      <c r="F75" s="64"/>
    </row>
    <row r="76" spans="1:6" x14ac:dyDescent="0.2">
      <c r="A76" s="95">
        <v>33693</v>
      </c>
      <c r="B76" s="99">
        <v>6855</v>
      </c>
      <c r="C76" s="97">
        <v>3888</v>
      </c>
      <c r="D76" s="96">
        <v>10864</v>
      </c>
      <c r="E76" s="97">
        <v>6605</v>
      </c>
      <c r="F76" s="64"/>
    </row>
    <row r="77" spans="1:6" x14ac:dyDescent="0.2">
      <c r="A77" s="95">
        <v>33785</v>
      </c>
      <c r="B77" s="99">
        <v>11445</v>
      </c>
      <c r="C77" s="97">
        <v>4825</v>
      </c>
      <c r="D77" s="96">
        <v>9625</v>
      </c>
      <c r="E77" s="97">
        <v>5087</v>
      </c>
      <c r="F77" s="64"/>
    </row>
    <row r="78" spans="1:6" x14ac:dyDescent="0.2">
      <c r="A78" s="95">
        <v>33877</v>
      </c>
      <c r="B78" s="99">
        <v>3720</v>
      </c>
      <c r="C78" s="97">
        <v>1885</v>
      </c>
      <c r="D78" s="96">
        <v>7639</v>
      </c>
      <c r="E78" s="97">
        <v>3488</v>
      </c>
      <c r="F78" s="64"/>
    </row>
    <row r="79" spans="1:6" x14ac:dyDescent="0.2">
      <c r="A79" s="95">
        <v>33968</v>
      </c>
      <c r="B79" s="99">
        <v>11573</v>
      </c>
      <c r="C79" s="97">
        <v>5272</v>
      </c>
      <c r="D79" s="96">
        <v>9659</v>
      </c>
      <c r="E79" s="97">
        <v>4352</v>
      </c>
      <c r="F79" s="64"/>
    </row>
    <row r="80" spans="1:6" x14ac:dyDescent="0.2">
      <c r="A80" s="95">
        <v>34058</v>
      </c>
      <c r="B80" s="99">
        <v>2827</v>
      </c>
      <c r="C80" s="97">
        <v>802</v>
      </c>
      <c r="D80" s="96">
        <v>8154</v>
      </c>
      <c r="E80" s="97">
        <v>3684</v>
      </c>
      <c r="F80" s="64"/>
    </row>
    <row r="81" spans="1:6" x14ac:dyDescent="0.2">
      <c r="A81" s="95">
        <v>34150</v>
      </c>
      <c r="B81" s="99">
        <v>1387</v>
      </c>
      <c r="C81" s="97">
        <v>671</v>
      </c>
      <c r="D81" s="96">
        <v>6821</v>
      </c>
      <c r="E81" s="97">
        <v>2680</v>
      </c>
      <c r="F81" s="64"/>
    </row>
    <row r="82" spans="1:6" x14ac:dyDescent="0.2">
      <c r="A82" s="95">
        <v>34242</v>
      </c>
      <c r="B82" s="99">
        <v>1094</v>
      </c>
      <c r="C82" s="97">
        <v>515</v>
      </c>
      <c r="D82" s="96">
        <v>4490</v>
      </c>
      <c r="E82" s="97">
        <v>1488</v>
      </c>
      <c r="F82" s="64"/>
    </row>
    <row r="83" spans="1:6" x14ac:dyDescent="0.2">
      <c r="A83" s="95">
        <v>34333</v>
      </c>
      <c r="B83" s="99">
        <v>3412</v>
      </c>
      <c r="C83" s="97">
        <v>1203</v>
      </c>
      <c r="D83" s="96">
        <v>6223</v>
      </c>
      <c r="E83" s="97">
        <v>1548</v>
      </c>
      <c r="F83" s="64"/>
    </row>
    <row r="84" spans="1:6" x14ac:dyDescent="0.2">
      <c r="A84" s="95">
        <v>34423</v>
      </c>
      <c r="B84" s="99">
        <v>1220</v>
      </c>
      <c r="C84" s="97">
        <v>597</v>
      </c>
      <c r="D84" s="96">
        <v>6025</v>
      </c>
      <c r="E84" s="97">
        <v>2146</v>
      </c>
      <c r="F84" s="64"/>
    </row>
    <row r="85" spans="1:6" x14ac:dyDescent="0.2">
      <c r="A85" s="95">
        <v>34515</v>
      </c>
      <c r="B85" s="99">
        <v>1630</v>
      </c>
      <c r="C85" s="97">
        <v>1106</v>
      </c>
      <c r="D85" s="96">
        <v>3988</v>
      </c>
      <c r="E85" s="97">
        <v>990</v>
      </c>
      <c r="F85" s="64"/>
    </row>
    <row r="86" spans="1:6" x14ac:dyDescent="0.2">
      <c r="A86" s="95">
        <v>34607</v>
      </c>
      <c r="B86" s="99">
        <v>1702</v>
      </c>
      <c r="C86" s="97">
        <v>880</v>
      </c>
      <c r="D86" s="96">
        <v>2531</v>
      </c>
      <c r="E86" s="97">
        <v>840</v>
      </c>
      <c r="F86" s="64"/>
    </row>
    <row r="87" spans="1:6" x14ac:dyDescent="0.2">
      <c r="A87" s="95">
        <v>34698</v>
      </c>
      <c r="B87" s="99">
        <v>3270</v>
      </c>
      <c r="C87" s="97">
        <v>1455</v>
      </c>
      <c r="D87" s="96">
        <v>3840</v>
      </c>
      <c r="E87" s="97">
        <v>1270</v>
      </c>
      <c r="F87" s="64"/>
    </row>
    <row r="88" spans="1:6" x14ac:dyDescent="0.2">
      <c r="A88" s="95">
        <v>34788</v>
      </c>
      <c r="B88" s="99">
        <v>1683</v>
      </c>
      <c r="C88" s="97">
        <v>553</v>
      </c>
      <c r="D88" s="96">
        <v>3136</v>
      </c>
      <c r="E88" s="97">
        <v>1209</v>
      </c>
      <c r="F88" s="64"/>
    </row>
    <row r="89" spans="1:6" x14ac:dyDescent="0.2">
      <c r="A89" s="95">
        <v>34880</v>
      </c>
      <c r="B89" s="99">
        <v>1338</v>
      </c>
      <c r="C89" s="97">
        <v>792</v>
      </c>
      <c r="D89" s="96">
        <v>1786</v>
      </c>
      <c r="E89" s="97">
        <v>798</v>
      </c>
      <c r="F89" s="64"/>
    </row>
    <row r="90" spans="1:6" x14ac:dyDescent="0.2">
      <c r="A90" s="95">
        <v>34972</v>
      </c>
      <c r="B90" s="99">
        <v>1884</v>
      </c>
      <c r="C90" s="97">
        <v>876</v>
      </c>
      <c r="D90" s="96">
        <v>2136</v>
      </c>
      <c r="E90" s="97">
        <v>720</v>
      </c>
      <c r="F90" s="64"/>
    </row>
    <row r="91" spans="1:6" x14ac:dyDescent="0.2">
      <c r="A91" s="95">
        <v>35063</v>
      </c>
      <c r="B91" s="99">
        <v>4154</v>
      </c>
      <c r="C91" s="97">
        <v>1455</v>
      </c>
      <c r="D91" s="96">
        <v>1894</v>
      </c>
      <c r="E91" s="97">
        <v>999</v>
      </c>
      <c r="F91" s="64"/>
    </row>
    <row r="92" spans="1:6" x14ac:dyDescent="0.2">
      <c r="A92" s="95">
        <v>35154</v>
      </c>
      <c r="B92" s="99">
        <v>2142</v>
      </c>
      <c r="C92" s="97">
        <v>822</v>
      </c>
      <c r="D92" s="96">
        <v>2890</v>
      </c>
      <c r="E92" s="97">
        <v>1236</v>
      </c>
      <c r="F92" s="64"/>
    </row>
    <row r="93" spans="1:6" x14ac:dyDescent="0.2">
      <c r="A93" s="95">
        <v>35246</v>
      </c>
      <c r="B93" s="99">
        <v>2413</v>
      </c>
      <c r="C93" s="97">
        <v>1218</v>
      </c>
      <c r="D93" s="96">
        <v>1820</v>
      </c>
      <c r="E93" s="97">
        <v>709</v>
      </c>
      <c r="F93" s="64"/>
    </row>
    <row r="94" spans="1:6" x14ac:dyDescent="0.2">
      <c r="A94" s="95">
        <v>35338</v>
      </c>
      <c r="B94" s="99">
        <v>2104</v>
      </c>
      <c r="C94" s="97">
        <v>848</v>
      </c>
      <c r="D94" s="96">
        <v>2006</v>
      </c>
      <c r="E94" s="97">
        <v>763</v>
      </c>
      <c r="F94" s="64"/>
    </row>
    <row r="95" spans="1:6" x14ac:dyDescent="0.2">
      <c r="A95" s="95">
        <v>35429</v>
      </c>
      <c r="B95" s="99">
        <v>2151</v>
      </c>
      <c r="C95" s="97">
        <v>1059</v>
      </c>
      <c r="D95" s="96">
        <v>2674</v>
      </c>
      <c r="E95" s="97">
        <v>987</v>
      </c>
      <c r="F95" s="64"/>
    </row>
    <row r="96" spans="1:6" x14ac:dyDescent="0.2">
      <c r="A96" s="95">
        <v>35519</v>
      </c>
      <c r="B96" s="99">
        <v>875</v>
      </c>
      <c r="C96" s="97">
        <v>656</v>
      </c>
      <c r="D96" s="96">
        <v>2942</v>
      </c>
      <c r="E96" s="97">
        <v>1316</v>
      </c>
      <c r="F96" s="64"/>
    </row>
    <row r="97" spans="1:6" x14ac:dyDescent="0.2">
      <c r="A97" s="95">
        <v>35611</v>
      </c>
      <c r="B97" s="99">
        <v>1657</v>
      </c>
      <c r="C97" s="97">
        <v>1215</v>
      </c>
      <c r="D97" s="96">
        <v>3290</v>
      </c>
      <c r="E97" s="97">
        <v>964</v>
      </c>
      <c r="F97" s="64"/>
    </row>
    <row r="98" spans="1:6" x14ac:dyDescent="0.2">
      <c r="A98" s="95">
        <v>35703</v>
      </c>
      <c r="B98" s="99">
        <v>1526</v>
      </c>
      <c r="C98" s="97">
        <v>1273</v>
      </c>
      <c r="D98" s="96">
        <v>1109</v>
      </c>
      <c r="E98" s="97">
        <v>762</v>
      </c>
      <c r="F98" s="64"/>
    </row>
    <row r="99" spans="1:6" x14ac:dyDescent="0.2">
      <c r="A99" s="95">
        <v>35794</v>
      </c>
      <c r="B99" s="99">
        <v>3323</v>
      </c>
      <c r="C99" s="97">
        <v>1447</v>
      </c>
      <c r="D99" s="96">
        <v>1798</v>
      </c>
      <c r="E99" s="97">
        <v>826</v>
      </c>
      <c r="F99" s="64"/>
    </row>
    <row r="100" spans="1:6" x14ac:dyDescent="0.2">
      <c r="A100" s="95">
        <v>35884</v>
      </c>
      <c r="B100" s="99">
        <v>1042</v>
      </c>
      <c r="C100" s="97">
        <v>1072</v>
      </c>
      <c r="D100" s="96">
        <v>1700</v>
      </c>
      <c r="E100" s="97">
        <v>1402</v>
      </c>
      <c r="F100" s="64"/>
    </row>
    <row r="101" spans="1:6" x14ac:dyDescent="0.2">
      <c r="A101" s="95">
        <v>35976</v>
      </c>
      <c r="B101" s="99">
        <v>1414</v>
      </c>
      <c r="C101" s="97">
        <v>1720</v>
      </c>
      <c r="D101" s="96">
        <v>1627</v>
      </c>
      <c r="E101" s="97">
        <v>978</v>
      </c>
      <c r="F101" s="64"/>
    </row>
    <row r="102" spans="1:6" x14ac:dyDescent="0.2">
      <c r="A102" s="95">
        <v>36068</v>
      </c>
      <c r="B102" s="99">
        <v>992</v>
      </c>
      <c r="C102" s="97">
        <v>1379</v>
      </c>
      <c r="D102" s="96">
        <v>1637</v>
      </c>
      <c r="E102" s="97">
        <v>886</v>
      </c>
      <c r="F102" s="64"/>
    </row>
    <row r="103" spans="1:6" x14ac:dyDescent="0.2">
      <c r="A103" s="95">
        <v>36159</v>
      </c>
      <c r="B103" s="99">
        <v>3145</v>
      </c>
      <c r="C103" s="97">
        <v>1867</v>
      </c>
      <c r="D103" s="96">
        <v>2215</v>
      </c>
      <c r="E103" s="97">
        <v>1014</v>
      </c>
      <c r="F103" s="64"/>
    </row>
    <row r="104" spans="1:6" x14ac:dyDescent="0.2">
      <c r="A104" s="95">
        <v>36249</v>
      </c>
      <c r="B104" s="99">
        <v>1335</v>
      </c>
      <c r="C104" s="97">
        <v>1460</v>
      </c>
      <c r="D104" s="96">
        <v>1802</v>
      </c>
      <c r="E104" s="97">
        <v>1409</v>
      </c>
      <c r="F104" s="64"/>
    </row>
    <row r="105" spans="1:6" x14ac:dyDescent="0.2">
      <c r="A105" s="95">
        <v>36341</v>
      </c>
      <c r="B105" s="99">
        <v>1476</v>
      </c>
      <c r="C105" s="97">
        <v>2153</v>
      </c>
      <c r="D105" s="96">
        <v>1853</v>
      </c>
      <c r="E105" s="97">
        <v>1273</v>
      </c>
      <c r="F105" s="64"/>
    </row>
    <row r="106" spans="1:6" x14ac:dyDescent="0.2">
      <c r="A106" s="95">
        <v>36433</v>
      </c>
      <c r="B106" s="99">
        <v>2079</v>
      </c>
      <c r="C106" s="97">
        <v>1779</v>
      </c>
      <c r="D106" s="96">
        <v>1056</v>
      </c>
      <c r="E106" s="97">
        <v>896</v>
      </c>
      <c r="F106" s="64"/>
    </row>
    <row r="107" spans="1:6" x14ac:dyDescent="0.2">
      <c r="A107" s="95">
        <v>36524</v>
      </c>
      <c r="B107" s="99">
        <v>2445</v>
      </c>
      <c r="C107" s="97">
        <v>1842</v>
      </c>
      <c r="D107" s="96">
        <v>1940</v>
      </c>
      <c r="E107" s="97">
        <v>1483</v>
      </c>
      <c r="F107" s="64"/>
    </row>
    <row r="108" spans="1:6" x14ac:dyDescent="0.2">
      <c r="A108" s="95">
        <v>36615</v>
      </c>
      <c r="B108" s="99">
        <v>1586</v>
      </c>
      <c r="C108" s="97">
        <v>1696</v>
      </c>
      <c r="D108" s="96">
        <v>2026</v>
      </c>
      <c r="E108" s="97">
        <v>1782</v>
      </c>
      <c r="F108" s="64"/>
    </row>
    <row r="109" spans="1:6" x14ac:dyDescent="0.2">
      <c r="A109" s="95">
        <v>36707</v>
      </c>
      <c r="B109" s="99">
        <v>2561</v>
      </c>
      <c r="C109" s="97">
        <v>2430</v>
      </c>
      <c r="D109" s="96">
        <v>1519</v>
      </c>
      <c r="E109" s="97">
        <v>1128</v>
      </c>
      <c r="F109" s="64"/>
    </row>
    <row r="110" spans="1:6" x14ac:dyDescent="0.2">
      <c r="A110" s="95">
        <v>36799</v>
      </c>
      <c r="B110" s="99">
        <v>1870</v>
      </c>
      <c r="C110" s="97">
        <v>1917</v>
      </c>
      <c r="D110" s="96">
        <v>1437</v>
      </c>
      <c r="E110" s="97">
        <v>964</v>
      </c>
      <c r="F110" s="64"/>
    </row>
    <row r="111" spans="1:6" x14ac:dyDescent="0.2">
      <c r="A111" s="95">
        <v>36890</v>
      </c>
      <c r="B111" s="99">
        <v>2580</v>
      </c>
      <c r="C111" s="97">
        <v>2183</v>
      </c>
      <c r="D111" s="96">
        <v>2423</v>
      </c>
      <c r="E111" s="97">
        <v>1705</v>
      </c>
      <c r="F111" s="64"/>
    </row>
    <row r="112" spans="1:6" x14ac:dyDescent="0.2">
      <c r="A112" s="95">
        <v>36980</v>
      </c>
      <c r="B112" s="99">
        <v>2473</v>
      </c>
      <c r="C112" s="97">
        <v>1640</v>
      </c>
      <c r="D112" s="96">
        <v>1768</v>
      </c>
      <c r="E112" s="97">
        <v>2798</v>
      </c>
      <c r="F112" s="64"/>
    </row>
    <row r="113" spans="1:6" x14ac:dyDescent="0.2">
      <c r="A113" s="95">
        <v>37072</v>
      </c>
      <c r="B113" s="99">
        <v>2901</v>
      </c>
      <c r="C113" s="97">
        <v>2059</v>
      </c>
      <c r="D113" s="96">
        <v>1374</v>
      </c>
      <c r="E113" s="97">
        <v>1787</v>
      </c>
      <c r="F113" s="64"/>
    </row>
    <row r="114" spans="1:6" x14ac:dyDescent="0.2">
      <c r="A114" s="95">
        <v>37164</v>
      </c>
      <c r="B114" s="99">
        <v>4088</v>
      </c>
      <c r="C114" s="97">
        <v>1587</v>
      </c>
      <c r="D114" s="96">
        <v>1868</v>
      </c>
      <c r="E114" s="97">
        <v>1430</v>
      </c>
      <c r="F114" s="64"/>
    </row>
    <row r="115" spans="1:6" x14ac:dyDescent="0.2">
      <c r="A115" s="95">
        <v>37255</v>
      </c>
      <c r="B115" s="99">
        <v>2931</v>
      </c>
      <c r="C115" s="97">
        <v>1722</v>
      </c>
      <c r="D115" s="96">
        <v>2517</v>
      </c>
      <c r="E115" s="97">
        <v>1869</v>
      </c>
      <c r="F115" s="64"/>
    </row>
    <row r="116" spans="1:6" x14ac:dyDescent="0.2">
      <c r="A116" s="95">
        <v>37345</v>
      </c>
      <c r="B116" s="99">
        <v>3221</v>
      </c>
      <c r="C116" s="97">
        <v>1616</v>
      </c>
      <c r="D116" s="96">
        <v>3123</v>
      </c>
      <c r="E116" s="97">
        <v>2706</v>
      </c>
      <c r="F116" s="64"/>
    </row>
    <row r="117" spans="1:6" x14ac:dyDescent="0.2">
      <c r="A117" s="95">
        <v>37437</v>
      </c>
      <c r="B117" s="99">
        <v>3172</v>
      </c>
      <c r="C117" s="97">
        <v>2218</v>
      </c>
      <c r="D117" s="96">
        <v>2542</v>
      </c>
      <c r="E117" s="97">
        <v>1388</v>
      </c>
      <c r="F117" s="64"/>
    </row>
    <row r="118" spans="1:6" x14ac:dyDescent="0.2">
      <c r="A118" s="95">
        <v>37529</v>
      </c>
      <c r="B118" s="99">
        <v>2340</v>
      </c>
      <c r="C118" s="97">
        <v>1777</v>
      </c>
      <c r="D118" s="96">
        <v>2760</v>
      </c>
      <c r="E118" s="97">
        <v>1130</v>
      </c>
      <c r="F118" s="64"/>
    </row>
    <row r="119" spans="1:6" x14ac:dyDescent="0.2">
      <c r="A119" s="95">
        <v>37620</v>
      </c>
      <c r="B119" s="99">
        <v>2972</v>
      </c>
      <c r="C119" s="97">
        <v>1735</v>
      </c>
      <c r="D119" s="96">
        <v>4289</v>
      </c>
      <c r="E119" s="97">
        <v>2003</v>
      </c>
      <c r="F119" s="64"/>
    </row>
    <row r="120" spans="1:6" x14ac:dyDescent="0.2">
      <c r="A120" s="95">
        <v>37710</v>
      </c>
      <c r="B120" s="99">
        <v>2901</v>
      </c>
      <c r="C120" s="97">
        <v>1885</v>
      </c>
      <c r="D120" s="96">
        <v>2077</v>
      </c>
      <c r="E120" s="97">
        <v>3317</v>
      </c>
      <c r="F120" s="64"/>
    </row>
    <row r="121" spans="1:6" x14ac:dyDescent="0.2">
      <c r="A121" s="95">
        <v>37802</v>
      </c>
      <c r="B121" s="99">
        <v>2982</v>
      </c>
      <c r="C121" s="97">
        <v>2775</v>
      </c>
      <c r="D121" s="96">
        <v>2863</v>
      </c>
      <c r="E121" s="97">
        <v>1553</v>
      </c>
      <c r="F121" s="64"/>
    </row>
    <row r="122" spans="1:6" x14ac:dyDescent="0.2">
      <c r="A122" s="95">
        <v>37894</v>
      </c>
      <c r="B122" s="99">
        <v>2635</v>
      </c>
      <c r="C122" s="97">
        <v>2054</v>
      </c>
      <c r="D122" s="96">
        <v>2797</v>
      </c>
      <c r="E122" s="97">
        <v>1510</v>
      </c>
      <c r="F122" s="64"/>
    </row>
    <row r="123" spans="1:6" x14ac:dyDescent="0.2">
      <c r="A123" s="95">
        <v>37985</v>
      </c>
      <c r="B123" s="99">
        <v>4192</v>
      </c>
      <c r="C123" s="97">
        <v>2628</v>
      </c>
      <c r="D123" s="96">
        <v>4106</v>
      </c>
      <c r="E123" s="97">
        <v>1763</v>
      </c>
      <c r="F123" s="64"/>
    </row>
    <row r="124" spans="1:6" x14ac:dyDescent="0.2">
      <c r="A124" s="95">
        <v>38076</v>
      </c>
      <c r="B124" s="99">
        <v>3956</v>
      </c>
      <c r="C124" s="97">
        <v>2161</v>
      </c>
      <c r="D124" s="96">
        <v>2127</v>
      </c>
      <c r="E124" s="97">
        <v>5021</v>
      </c>
      <c r="F124" s="64"/>
    </row>
    <row r="125" spans="1:6" x14ac:dyDescent="0.2">
      <c r="A125" s="95">
        <v>38168</v>
      </c>
      <c r="B125" s="99">
        <v>4610</v>
      </c>
      <c r="C125" s="97">
        <v>3250</v>
      </c>
      <c r="D125" s="96">
        <v>3252</v>
      </c>
      <c r="E125" s="97">
        <v>2253</v>
      </c>
      <c r="F125" s="64"/>
    </row>
    <row r="126" spans="1:6" x14ac:dyDescent="0.2">
      <c r="A126" s="95">
        <v>38260</v>
      </c>
      <c r="B126" s="99">
        <v>3235</v>
      </c>
      <c r="C126" s="97">
        <v>2351</v>
      </c>
      <c r="D126" s="96">
        <v>3165</v>
      </c>
      <c r="E126" s="97">
        <v>1876</v>
      </c>
      <c r="F126" s="64"/>
    </row>
    <row r="127" spans="1:6" x14ac:dyDescent="0.2">
      <c r="A127" s="95">
        <v>38351</v>
      </c>
      <c r="B127" s="99">
        <v>5082</v>
      </c>
      <c r="C127" s="97">
        <v>2674</v>
      </c>
      <c r="D127" s="96">
        <v>5161</v>
      </c>
      <c r="E127" s="97">
        <v>2428</v>
      </c>
      <c r="F127" s="64"/>
    </row>
    <row r="128" spans="1:6" x14ac:dyDescent="0.2">
      <c r="A128" s="95">
        <v>38441</v>
      </c>
      <c r="B128" s="99">
        <v>4780</v>
      </c>
      <c r="C128" s="97">
        <v>2578</v>
      </c>
      <c r="D128" s="96">
        <v>2535</v>
      </c>
      <c r="E128" s="97">
        <v>2848</v>
      </c>
      <c r="F128" s="64"/>
    </row>
    <row r="129" spans="1:6" x14ac:dyDescent="0.2">
      <c r="A129" s="95">
        <v>38533</v>
      </c>
      <c r="B129" s="99">
        <v>5290</v>
      </c>
      <c r="C129" s="97">
        <v>3711</v>
      </c>
      <c r="D129" s="96">
        <v>3526</v>
      </c>
      <c r="E129" s="97">
        <v>2303</v>
      </c>
      <c r="F129" s="64"/>
    </row>
    <row r="130" spans="1:6" x14ac:dyDescent="0.2">
      <c r="A130" s="95">
        <v>38625</v>
      </c>
      <c r="B130" s="99">
        <v>3812</v>
      </c>
      <c r="C130" s="97">
        <v>2534</v>
      </c>
      <c r="D130" s="96">
        <v>2802</v>
      </c>
      <c r="E130" s="97">
        <v>1967</v>
      </c>
      <c r="F130" s="64"/>
    </row>
    <row r="131" spans="1:6" x14ac:dyDescent="0.2">
      <c r="A131" s="95">
        <v>38716</v>
      </c>
      <c r="B131" s="99">
        <v>5666</v>
      </c>
      <c r="C131" s="97">
        <v>3416</v>
      </c>
      <c r="D131" s="96">
        <v>4129</v>
      </c>
      <c r="E131" s="97">
        <v>2958</v>
      </c>
      <c r="F131" s="64"/>
    </row>
    <row r="132" spans="1:6" x14ac:dyDescent="0.2">
      <c r="A132" s="95">
        <v>38806</v>
      </c>
      <c r="B132" s="99">
        <v>4639</v>
      </c>
      <c r="C132" s="97">
        <v>3036</v>
      </c>
      <c r="D132" s="96">
        <v>3985</v>
      </c>
      <c r="E132" s="97">
        <v>2891</v>
      </c>
      <c r="F132" s="64"/>
    </row>
    <row r="133" spans="1:6" x14ac:dyDescent="0.2">
      <c r="A133" s="95">
        <v>38898</v>
      </c>
      <c r="B133" s="99">
        <v>5704</v>
      </c>
      <c r="C133" s="97">
        <v>3864</v>
      </c>
      <c r="D133" s="96">
        <v>3739</v>
      </c>
      <c r="E133" s="97">
        <v>2708</v>
      </c>
      <c r="F133" s="64"/>
    </row>
    <row r="134" spans="1:6" x14ac:dyDescent="0.2">
      <c r="A134" s="95">
        <v>38990</v>
      </c>
      <c r="B134" s="99">
        <v>5662</v>
      </c>
      <c r="C134" s="97">
        <v>3012</v>
      </c>
      <c r="D134" s="96">
        <v>4420</v>
      </c>
      <c r="E134" s="97">
        <v>2430</v>
      </c>
      <c r="F134" s="64"/>
    </row>
    <row r="135" spans="1:6" x14ac:dyDescent="0.2">
      <c r="A135" s="95">
        <v>39081</v>
      </c>
      <c r="B135" s="99">
        <v>15476</v>
      </c>
      <c r="C135" s="97">
        <v>3871</v>
      </c>
      <c r="D135" s="96">
        <v>6652</v>
      </c>
      <c r="E135" s="97">
        <v>3007</v>
      </c>
      <c r="F135" s="94"/>
    </row>
    <row r="136" spans="1:6" x14ac:dyDescent="0.2">
      <c r="A136" s="95">
        <v>39171</v>
      </c>
      <c r="B136" s="99">
        <v>3505</v>
      </c>
      <c r="C136" s="97">
        <v>3272</v>
      </c>
      <c r="D136" s="96">
        <v>3256</v>
      </c>
      <c r="E136" s="97">
        <v>3008</v>
      </c>
      <c r="F136" s="94"/>
    </row>
    <row r="137" spans="1:6" x14ac:dyDescent="0.2">
      <c r="A137" s="95">
        <v>39263</v>
      </c>
      <c r="B137" s="99">
        <v>2767</v>
      </c>
      <c r="C137" s="97">
        <v>3885</v>
      </c>
      <c r="D137" s="96">
        <v>3923</v>
      </c>
      <c r="E137" s="97">
        <v>3115</v>
      </c>
      <c r="F137" s="94"/>
    </row>
    <row r="138" spans="1:6" x14ac:dyDescent="0.2">
      <c r="A138" s="95">
        <v>39355</v>
      </c>
      <c r="B138" s="99">
        <v>3644</v>
      </c>
      <c r="C138" s="97">
        <v>3012</v>
      </c>
      <c r="D138" s="96">
        <v>4217</v>
      </c>
      <c r="E138" s="97">
        <v>2540</v>
      </c>
      <c r="F138" s="94"/>
    </row>
    <row r="139" spans="1:6" x14ac:dyDescent="0.2">
      <c r="A139" s="95">
        <v>39446</v>
      </c>
      <c r="B139" s="99">
        <v>4026</v>
      </c>
      <c r="C139" s="97">
        <v>3433</v>
      </c>
      <c r="D139" s="96">
        <v>7048</v>
      </c>
      <c r="E139" s="97">
        <v>3420</v>
      </c>
      <c r="F139" s="94"/>
    </row>
    <row r="140" spans="1:6" x14ac:dyDescent="0.2">
      <c r="A140" s="95">
        <v>39537</v>
      </c>
      <c r="B140" s="99">
        <v>3283</v>
      </c>
      <c r="C140" s="97">
        <v>2818</v>
      </c>
      <c r="D140" s="96">
        <v>4229</v>
      </c>
      <c r="E140" s="97">
        <v>3436</v>
      </c>
      <c r="F140" s="94"/>
    </row>
    <row r="141" spans="1:6" x14ac:dyDescent="0.2">
      <c r="A141" s="95">
        <v>39629</v>
      </c>
      <c r="B141" s="99">
        <v>2600</v>
      </c>
      <c r="C141" s="97">
        <v>3231</v>
      </c>
      <c r="D141" s="96">
        <v>4268</v>
      </c>
      <c r="E141" s="97">
        <v>2943</v>
      </c>
      <c r="F141" s="94"/>
    </row>
    <row r="142" spans="1:6" x14ac:dyDescent="0.2">
      <c r="A142" s="95">
        <v>39721</v>
      </c>
      <c r="B142" s="99">
        <v>1875</v>
      </c>
      <c r="C142" s="97">
        <v>2129</v>
      </c>
      <c r="D142" s="96">
        <v>4370</v>
      </c>
      <c r="E142" s="97">
        <v>2441</v>
      </c>
      <c r="F142" s="94"/>
    </row>
    <row r="143" spans="1:6" x14ac:dyDescent="0.2">
      <c r="A143" s="95">
        <v>39812</v>
      </c>
      <c r="B143" s="99">
        <v>3347</v>
      </c>
      <c r="C143" s="97">
        <v>1912</v>
      </c>
      <c r="D143" s="96">
        <v>7082</v>
      </c>
      <c r="E143" s="97">
        <v>3252</v>
      </c>
      <c r="F143" s="94"/>
    </row>
    <row r="144" spans="1:6" x14ac:dyDescent="0.2">
      <c r="A144" s="95">
        <v>39902</v>
      </c>
      <c r="B144" s="99">
        <v>2034</v>
      </c>
      <c r="C144" s="97">
        <v>1807</v>
      </c>
      <c r="D144" s="96">
        <v>5002</v>
      </c>
      <c r="E144" s="97">
        <v>2822</v>
      </c>
      <c r="F144" s="94"/>
    </row>
    <row r="145" spans="1:6" x14ac:dyDescent="0.2">
      <c r="A145" s="95">
        <v>39994</v>
      </c>
      <c r="B145" s="99">
        <v>2439</v>
      </c>
      <c r="C145" s="97">
        <v>2163</v>
      </c>
      <c r="D145" s="96">
        <v>3219</v>
      </c>
      <c r="E145" s="97">
        <v>2089</v>
      </c>
      <c r="F145" s="94"/>
    </row>
    <row r="146" spans="1:6" x14ac:dyDescent="0.2">
      <c r="A146" s="95">
        <v>40086</v>
      </c>
      <c r="B146" s="99">
        <v>1914</v>
      </c>
      <c r="C146" s="97">
        <v>2133</v>
      </c>
      <c r="D146" s="96">
        <v>2476</v>
      </c>
      <c r="E146" s="97">
        <v>1604</v>
      </c>
      <c r="F146" s="94"/>
    </row>
    <row r="147" spans="1:6" x14ac:dyDescent="0.2">
      <c r="A147" s="95">
        <v>40178</v>
      </c>
      <c r="B147" s="99">
        <v>3134</v>
      </c>
      <c r="C147" s="97">
        <v>2318</v>
      </c>
      <c r="D147" s="96">
        <v>3750</v>
      </c>
      <c r="E147" s="97">
        <v>1859</v>
      </c>
      <c r="F147" s="94"/>
    </row>
    <row r="148" spans="1:6" x14ac:dyDescent="0.2">
      <c r="A148" s="95">
        <v>40268</v>
      </c>
      <c r="B148" s="99">
        <v>3587</v>
      </c>
      <c r="C148" s="97">
        <v>2029</v>
      </c>
      <c r="D148" s="96">
        <v>3237</v>
      </c>
      <c r="E148" s="97">
        <v>3032</v>
      </c>
      <c r="F148" s="151"/>
    </row>
    <row r="149" spans="1:6" x14ac:dyDescent="0.2">
      <c r="A149" s="95">
        <v>40359</v>
      </c>
      <c r="B149" s="99">
        <v>5580</v>
      </c>
      <c r="C149" s="97">
        <v>2756</v>
      </c>
      <c r="D149" s="96">
        <v>2392</v>
      </c>
      <c r="E149" s="97">
        <v>1923</v>
      </c>
      <c r="F149" s="151"/>
    </row>
    <row r="150" spans="1:6" x14ac:dyDescent="0.2">
      <c r="A150" s="95">
        <v>40451</v>
      </c>
      <c r="B150" s="99">
        <v>3612</v>
      </c>
      <c r="C150" s="97">
        <v>1988</v>
      </c>
      <c r="D150" s="96">
        <v>2207</v>
      </c>
      <c r="E150" s="97">
        <v>1700</v>
      </c>
      <c r="F150" s="151"/>
    </row>
    <row r="151" spans="1:6" x14ac:dyDescent="0.2">
      <c r="A151" s="95">
        <v>40543</v>
      </c>
      <c r="B151" s="99">
        <v>5364</v>
      </c>
      <c r="C151" s="97">
        <v>2605</v>
      </c>
      <c r="D151" s="96">
        <v>2789</v>
      </c>
      <c r="E151" s="97">
        <v>2220</v>
      </c>
    </row>
    <row r="152" spans="1:6" x14ac:dyDescent="0.2">
      <c r="A152" s="95">
        <v>40633</v>
      </c>
      <c r="B152" s="99">
        <v>5831</v>
      </c>
      <c r="C152" s="97">
        <v>2172</v>
      </c>
      <c r="D152" s="154">
        <v>2869</v>
      </c>
      <c r="E152" s="153">
        <v>2384</v>
      </c>
      <c r="F152" s="151"/>
    </row>
    <row r="153" spans="1:6" x14ac:dyDescent="0.2">
      <c r="A153" s="95">
        <v>40724</v>
      </c>
      <c r="B153" s="99">
        <v>5046</v>
      </c>
      <c r="C153" s="97">
        <v>3180</v>
      </c>
      <c r="D153" s="154">
        <v>3109</v>
      </c>
      <c r="E153" s="153">
        <v>1642</v>
      </c>
      <c r="F153" s="151"/>
    </row>
    <row r="154" spans="1:6" x14ac:dyDescent="0.2">
      <c r="A154" s="95">
        <v>40816</v>
      </c>
      <c r="B154" s="99">
        <v>3499</v>
      </c>
      <c r="C154" s="97">
        <v>1440</v>
      </c>
      <c r="D154" s="154">
        <v>2653</v>
      </c>
      <c r="E154" s="153">
        <v>1439</v>
      </c>
      <c r="F154" s="151"/>
    </row>
    <row r="155" spans="1:6" x14ac:dyDescent="0.2">
      <c r="A155" s="95">
        <v>40908</v>
      </c>
      <c r="B155" s="99">
        <v>4082</v>
      </c>
      <c r="C155" s="97">
        <v>1413</v>
      </c>
      <c r="D155" s="154">
        <v>3956</v>
      </c>
      <c r="E155" s="157">
        <v>2012</v>
      </c>
      <c r="F155" s="11"/>
    </row>
    <row r="156" spans="1:6" x14ac:dyDescent="0.2">
      <c r="A156" s="95">
        <v>40999</v>
      </c>
      <c r="B156" s="99">
        <v>4339</v>
      </c>
      <c r="C156" s="97">
        <v>1240</v>
      </c>
      <c r="D156" s="154">
        <v>5468</v>
      </c>
      <c r="E156" s="157">
        <v>4038</v>
      </c>
      <c r="F156" s="11"/>
    </row>
    <row r="157" spans="1:6" x14ac:dyDescent="0.2">
      <c r="A157" s="95">
        <v>41090</v>
      </c>
      <c r="B157" s="99">
        <v>4671</v>
      </c>
      <c r="C157" s="97">
        <v>1540</v>
      </c>
      <c r="D157" s="154">
        <v>3068</v>
      </c>
      <c r="E157" s="157">
        <v>1790</v>
      </c>
    </row>
    <row r="158" spans="1:6" x14ac:dyDescent="0.2">
      <c r="A158" s="158">
        <v>41182</v>
      </c>
      <c r="B158" s="99">
        <v>3152</v>
      </c>
      <c r="C158" s="97">
        <v>1243</v>
      </c>
      <c r="D158" s="153">
        <v>2821</v>
      </c>
      <c r="E158" s="157">
        <v>1694</v>
      </c>
    </row>
    <row r="159" spans="1:6" x14ac:dyDescent="0.2">
      <c r="A159" s="95">
        <v>41274</v>
      </c>
      <c r="B159" s="99">
        <v>3700</v>
      </c>
      <c r="C159" s="97">
        <v>1407</v>
      </c>
      <c r="D159" s="153">
        <v>5300</v>
      </c>
      <c r="E159" s="157">
        <v>1814</v>
      </c>
    </row>
    <row r="160" spans="1:6" x14ac:dyDescent="0.2">
      <c r="A160" s="158">
        <v>41364</v>
      </c>
      <c r="B160" s="99">
        <v>5962</v>
      </c>
      <c r="C160" s="97">
        <v>1388</v>
      </c>
      <c r="D160" s="153">
        <v>6324</v>
      </c>
      <c r="E160" s="157">
        <v>3762</v>
      </c>
    </row>
    <row r="161" spans="1:6" x14ac:dyDescent="0.2">
      <c r="A161" s="158">
        <v>41455</v>
      </c>
      <c r="B161" s="99">
        <v>5887</v>
      </c>
      <c r="C161" s="97">
        <v>1917</v>
      </c>
      <c r="D161" s="153">
        <v>4587</v>
      </c>
      <c r="E161" s="157">
        <v>1759</v>
      </c>
    </row>
    <row r="162" spans="1:6" x14ac:dyDescent="0.2">
      <c r="A162" s="95">
        <v>41547</v>
      </c>
      <c r="B162" s="99">
        <v>5054</v>
      </c>
      <c r="C162" s="97">
        <v>1442</v>
      </c>
      <c r="D162" s="153">
        <v>3912</v>
      </c>
      <c r="E162" s="157">
        <v>1370</v>
      </c>
      <c r="F162" s="151"/>
    </row>
    <row r="163" spans="1:6" x14ac:dyDescent="0.2">
      <c r="A163" s="158">
        <v>41639</v>
      </c>
      <c r="B163" s="99">
        <v>7009</v>
      </c>
      <c r="C163" s="97">
        <v>1923</v>
      </c>
      <c r="D163" s="153">
        <v>5840</v>
      </c>
      <c r="E163" s="157">
        <v>1671</v>
      </c>
      <c r="F163" s="11"/>
    </row>
    <row r="164" spans="1:6" x14ac:dyDescent="0.2">
      <c r="A164" s="158">
        <v>41729</v>
      </c>
      <c r="B164" s="99">
        <v>7031</v>
      </c>
      <c r="C164" s="97">
        <v>1689</v>
      </c>
      <c r="D164" s="154">
        <v>5247</v>
      </c>
      <c r="E164" s="157">
        <v>2457</v>
      </c>
    </row>
    <row r="165" spans="1:6" x14ac:dyDescent="0.2">
      <c r="A165" s="158">
        <v>41791</v>
      </c>
      <c r="B165" s="99">
        <v>7089</v>
      </c>
      <c r="C165" s="97">
        <v>2132</v>
      </c>
      <c r="D165" s="154">
        <v>4796</v>
      </c>
      <c r="E165" s="157">
        <v>2236</v>
      </c>
    </row>
    <row r="166" spans="1:6" x14ac:dyDescent="0.2">
      <c r="A166" s="158">
        <v>41912</v>
      </c>
      <c r="B166" s="99">
        <v>5512</v>
      </c>
      <c r="C166" s="97">
        <v>2222</v>
      </c>
      <c r="D166" s="154">
        <v>4049</v>
      </c>
      <c r="E166" s="157">
        <v>1409</v>
      </c>
    </row>
    <row r="167" spans="1:6" x14ac:dyDescent="0.2">
      <c r="A167" s="158">
        <v>42004</v>
      </c>
      <c r="B167" s="99">
        <v>8471</v>
      </c>
      <c r="C167" s="97">
        <v>2552</v>
      </c>
      <c r="D167" s="154">
        <v>6662</v>
      </c>
      <c r="E167" s="157">
        <v>2308</v>
      </c>
    </row>
    <row r="168" spans="1:6" x14ac:dyDescent="0.2">
      <c r="A168" s="158">
        <v>42094</v>
      </c>
      <c r="B168" s="99">
        <v>9120</v>
      </c>
      <c r="C168" s="97">
        <v>2182</v>
      </c>
      <c r="D168" s="154">
        <v>4760</v>
      </c>
      <c r="E168" s="157">
        <v>2265</v>
      </c>
    </row>
    <row r="169" spans="1:6" x14ac:dyDescent="0.2">
      <c r="A169" s="158">
        <v>42185</v>
      </c>
      <c r="B169" s="99">
        <v>9834</v>
      </c>
      <c r="C169" s="97">
        <v>3321</v>
      </c>
      <c r="D169" s="154">
        <v>5657</v>
      </c>
      <c r="E169" s="157">
        <v>2259</v>
      </c>
    </row>
    <row r="170" spans="1:6" x14ac:dyDescent="0.2">
      <c r="A170" s="158">
        <v>42277</v>
      </c>
      <c r="B170" s="99">
        <v>9488</v>
      </c>
      <c r="C170" s="97">
        <v>2255</v>
      </c>
      <c r="D170" s="154">
        <v>6564</v>
      </c>
      <c r="E170" s="157">
        <v>1809</v>
      </c>
    </row>
    <row r="171" spans="1:6" x14ac:dyDescent="0.2">
      <c r="A171" s="158">
        <v>42369</v>
      </c>
      <c r="B171" s="99">
        <v>8738</v>
      </c>
      <c r="C171" s="97">
        <v>3140</v>
      </c>
      <c r="D171" s="154">
        <v>8584</v>
      </c>
      <c r="E171" s="157">
        <v>2705</v>
      </c>
    </row>
    <row r="172" spans="1:6" x14ac:dyDescent="0.2">
      <c r="A172" s="158">
        <v>42460</v>
      </c>
      <c r="B172" s="99">
        <v>12232</v>
      </c>
      <c r="C172" s="97">
        <v>2670</v>
      </c>
      <c r="D172" s="154">
        <v>8105</v>
      </c>
      <c r="E172" s="157">
        <v>2910</v>
      </c>
    </row>
    <row r="173" spans="1:6" x14ac:dyDescent="0.2">
      <c r="A173" s="158">
        <v>42551</v>
      </c>
      <c r="B173" s="99">
        <v>12762</v>
      </c>
      <c r="C173" s="97">
        <v>3678</v>
      </c>
      <c r="D173" s="154">
        <v>8166</v>
      </c>
      <c r="E173" s="157">
        <v>2953</v>
      </c>
    </row>
    <row r="174" spans="1:6" x14ac:dyDescent="0.2">
      <c r="A174" s="158">
        <v>42643</v>
      </c>
      <c r="B174" s="99">
        <v>11542</v>
      </c>
      <c r="C174" s="97">
        <v>3281</v>
      </c>
      <c r="D174" s="154">
        <v>4484</v>
      </c>
      <c r="E174" s="157">
        <v>2069</v>
      </c>
    </row>
    <row r="175" spans="1:6" x14ac:dyDescent="0.2">
      <c r="A175" s="158">
        <v>42735</v>
      </c>
      <c r="B175" s="99">
        <v>11730</v>
      </c>
      <c r="C175" s="97">
        <v>3306</v>
      </c>
      <c r="D175" s="154">
        <v>10275</v>
      </c>
      <c r="E175" s="157">
        <v>3479</v>
      </c>
    </row>
    <row r="176" spans="1:6" x14ac:dyDescent="0.2">
      <c r="A176" s="158">
        <v>42825</v>
      </c>
      <c r="B176" s="99">
        <v>13789</v>
      </c>
      <c r="C176" s="97">
        <v>3333</v>
      </c>
      <c r="D176" s="154">
        <v>8400</v>
      </c>
      <c r="E176" s="157">
        <v>2873</v>
      </c>
    </row>
    <row r="177" spans="1:5" x14ac:dyDescent="0.2">
      <c r="A177" s="158">
        <v>42916</v>
      </c>
      <c r="B177" s="99">
        <v>14423</v>
      </c>
      <c r="C177" s="97">
        <v>3417</v>
      </c>
      <c r="D177" s="154">
        <v>9665</v>
      </c>
      <c r="E177" s="157">
        <v>3752</v>
      </c>
    </row>
    <row r="178" spans="1:5" x14ac:dyDescent="0.2">
      <c r="A178" s="158">
        <v>43008</v>
      </c>
      <c r="B178" s="99">
        <v>10105</v>
      </c>
      <c r="C178" s="97">
        <v>2699</v>
      </c>
      <c r="D178" s="154">
        <v>6911</v>
      </c>
      <c r="E178" s="157">
        <v>2186</v>
      </c>
    </row>
    <row r="179" spans="1:5" x14ac:dyDescent="0.2">
      <c r="A179" s="158">
        <v>43100</v>
      </c>
      <c r="B179" s="99">
        <v>12852</v>
      </c>
      <c r="C179" s="97">
        <v>3418</v>
      </c>
      <c r="D179" s="154">
        <v>10807</v>
      </c>
      <c r="E179" s="157">
        <v>3633</v>
      </c>
    </row>
    <row r="180" spans="1:5" x14ac:dyDescent="0.2">
      <c r="A180" s="158">
        <v>43190</v>
      </c>
      <c r="B180" s="99">
        <v>10305</v>
      </c>
      <c r="C180" s="97">
        <v>2846</v>
      </c>
      <c r="D180" s="154">
        <v>9427</v>
      </c>
      <c r="E180" s="157">
        <v>3384</v>
      </c>
    </row>
    <row r="181" spans="1:5" x14ac:dyDescent="0.2">
      <c r="A181" s="158">
        <v>43281</v>
      </c>
      <c r="B181" s="99">
        <v>11262</v>
      </c>
      <c r="C181" s="97">
        <v>3267</v>
      </c>
      <c r="D181" s="154">
        <v>10376</v>
      </c>
      <c r="E181" s="157">
        <v>3279</v>
      </c>
    </row>
    <row r="182" spans="1:5" x14ac:dyDescent="0.2">
      <c r="A182" s="158">
        <v>43373</v>
      </c>
      <c r="B182" s="99">
        <v>8757</v>
      </c>
      <c r="C182" s="97">
        <v>2388</v>
      </c>
      <c r="D182" s="154">
        <v>9227</v>
      </c>
      <c r="E182" s="157">
        <v>2278</v>
      </c>
    </row>
    <row r="183" spans="1:5" x14ac:dyDescent="0.2">
      <c r="A183" s="158">
        <v>43465</v>
      </c>
      <c r="B183" s="99">
        <v>11105</v>
      </c>
      <c r="C183" s="97">
        <v>2495</v>
      </c>
      <c r="D183" s="154">
        <v>13814</v>
      </c>
      <c r="E183" s="157">
        <v>3091</v>
      </c>
    </row>
    <row r="184" spans="1:5" x14ac:dyDescent="0.2">
      <c r="A184" s="158">
        <v>43555</v>
      </c>
      <c r="B184" s="99">
        <v>9595</v>
      </c>
      <c r="C184" s="97">
        <v>2476</v>
      </c>
      <c r="D184" s="154">
        <v>11640</v>
      </c>
      <c r="E184" s="157">
        <v>2780</v>
      </c>
    </row>
    <row r="185" spans="1:5" x14ac:dyDescent="0.2">
      <c r="A185" s="158">
        <v>43646</v>
      </c>
      <c r="B185" s="99">
        <v>10987</v>
      </c>
      <c r="C185" s="97">
        <v>2999</v>
      </c>
      <c r="D185" s="154">
        <v>11729</v>
      </c>
      <c r="E185" s="157">
        <v>2928</v>
      </c>
    </row>
    <row r="186" spans="1:5" x14ac:dyDescent="0.2">
      <c r="A186" s="158">
        <v>43738</v>
      </c>
      <c r="B186" s="99">
        <v>6488</v>
      </c>
      <c r="C186" s="97">
        <v>2508</v>
      </c>
      <c r="D186" s="154">
        <v>9023</v>
      </c>
      <c r="E186" s="157">
        <v>1951</v>
      </c>
    </row>
    <row r="187" spans="1:5" x14ac:dyDescent="0.2">
      <c r="A187" s="158">
        <v>43830</v>
      </c>
      <c r="B187" s="99">
        <v>11233</v>
      </c>
      <c r="C187" s="97">
        <v>2827</v>
      </c>
      <c r="D187" s="154">
        <v>13054</v>
      </c>
      <c r="E187" s="157">
        <v>2554</v>
      </c>
    </row>
    <row r="188" spans="1:5" x14ac:dyDescent="0.2">
      <c r="A188" s="158">
        <v>43921</v>
      </c>
      <c r="B188" s="99">
        <v>10218</v>
      </c>
      <c r="C188" s="97">
        <v>2790</v>
      </c>
      <c r="D188" s="69">
        <v>10491</v>
      </c>
      <c r="E188" s="157">
        <v>3217</v>
      </c>
    </row>
    <row r="189" spans="1:5" x14ac:dyDescent="0.2">
      <c r="A189" s="158">
        <v>44012</v>
      </c>
      <c r="B189" s="99">
        <v>11291</v>
      </c>
      <c r="C189" s="97">
        <v>2808</v>
      </c>
      <c r="D189" s="69">
        <v>10019</v>
      </c>
      <c r="E189" s="157">
        <v>3149</v>
      </c>
    </row>
    <row r="190" spans="1:5" x14ac:dyDescent="0.2">
      <c r="A190" s="158">
        <v>44104</v>
      </c>
      <c r="B190" s="99">
        <v>10481</v>
      </c>
      <c r="C190" s="97">
        <v>2407</v>
      </c>
      <c r="D190" s="69">
        <v>7723</v>
      </c>
      <c r="E190" s="157">
        <v>2183</v>
      </c>
    </row>
    <row r="191" spans="1:5" x14ac:dyDescent="0.2">
      <c r="A191" s="158">
        <v>44196</v>
      </c>
      <c r="B191" s="99">
        <v>12646</v>
      </c>
      <c r="C191" s="97">
        <v>3160</v>
      </c>
      <c r="D191" s="69">
        <v>10673</v>
      </c>
      <c r="E191" s="157">
        <v>3024</v>
      </c>
    </row>
    <row r="192" spans="1:5" x14ac:dyDescent="0.2">
      <c r="A192" s="158">
        <v>44286</v>
      </c>
      <c r="B192" s="99">
        <v>12933</v>
      </c>
      <c r="C192" s="97">
        <v>3315</v>
      </c>
      <c r="D192" s="69">
        <v>8646</v>
      </c>
      <c r="E192" s="157">
        <v>2597</v>
      </c>
    </row>
    <row r="193" spans="1:5" x14ac:dyDescent="0.2">
      <c r="A193" s="158">
        <v>44377</v>
      </c>
      <c r="B193" s="99">
        <v>15012</v>
      </c>
      <c r="C193" s="97">
        <v>3803</v>
      </c>
      <c r="D193" s="69">
        <v>10769</v>
      </c>
      <c r="E193" s="157">
        <v>2753</v>
      </c>
    </row>
    <row r="194" spans="1:5" x14ac:dyDescent="0.2">
      <c r="A194" s="158">
        <v>44469</v>
      </c>
      <c r="B194" s="99">
        <v>10026</v>
      </c>
      <c r="C194" s="97">
        <v>3316</v>
      </c>
      <c r="D194" s="69">
        <v>8355</v>
      </c>
      <c r="E194" s="157">
        <v>1985</v>
      </c>
    </row>
    <row r="195" spans="1:5" x14ac:dyDescent="0.2">
      <c r="A195" s="158">
        <v>44561</v>
      </c>
      <c r="B195" s="99">
        <v>15930</v>
      </c>
      <c r="C195" s="97">
        <v>3602</v>
      </c>
      <c r="D195" s="69">
        <v>11935</v>
      </c>
      <c r="E195" s="157">
        <v>3049</v>
      </c>
    </row>
    <row r="196" spans="1:5" x14ac:dyDescent="0.2">
      <c r="A196" s="158">
        <v>44651</v>
      </c>
      <c r="B196" s="99">
        <v>12317</v>
      </c>
      <c r="C196" s="97">
        <v>3433</v>
      </c>
      <c r="D196" s="69">
        <v>9320</v>
      </c>
      <c r="E196" s="157">
        <v>3327</v>
      </c>
    </row>
    <row r="197" spans="1:5" x14ac:dyDescent="0.2">
      <c r="A197" s="158">
        <v>44742</v>
      </c>
      <c r="B197" s="99">
        <v>14130</v>
      </c>
      <c r="C197" s="97">
        <v>4133</v>
      </c>
      <c r="D197" s="69">
        <v>10986</v>
      </c>
      <c r="E197" s="157">
        <v>3211</v>
      </c>
    </row>
    <row r="198" spans="1:5" x14ac:dyDescent="0.2">
      <c r="A198" s="158">
        <v>44834</v>
      </c>
      <c r="B198" s="99">
        <v>8737</v>
      </c>
      <c r="C198" s="97">
        <v>2551</v>
      </c>
      <c r="D198" s="69">
        <v>7388</v>
      </c>
      <c r="E198" s="157">
        <v>2557</v>
      </c>
    </row>
    <row r="199" spans="1:5" x14ac:dyDescent="0.2">
      <c r="A199" s="158">
        <v>44926</v>
      </c>
      <c r="B199" s="99">
        <v>8500</v>
      </c>
      <c r="C199" s="97">
        <v>2483</v>
      </c>
      <c r="D199" s="69">
        <v>13564</v>
      </c>
      <c r="E199" s="157">
        <v>3665</v>
      </c>
    </row>
    <row r="200" spans="1:5" x14ac:dyDescent="0.2">
      <c r="A200" s="158">
        <v>45016</v>
      </c>
      <c r="B200" s="99">
        <v>6174</v>
      </c>
      <c r="C200" s="97">
        <v>1946</v>
      </c>
      <c r="D200" s="69">
        <v>14606</v>
      </c>
      <c r="E200" s="157">
        <v>4056</v>
      </c>
    </row>
    <row r="201" spans="1:5" x14ac:dyDescent="0.2">
      <c r="A201" s="158">
        <v>45107</v>
      </c>
      <c r="B201" s="99">
        <v>5358</v>
      </c>
      <c r="C201" s="97">
        <v>1739</v>
      </c>
      <c r="D201" s="69">
        <v>12577</v>
      </c>
      <c r="E201" s="157">
        <v>3373</v>
      </c>
    </row>
    <row r="202" spans="1:5" x14ac:dyDescent="0.2">
      <c r="A202" s="158">
        <v>45199</v>
      </c>
      <c r="B202" s="99">
        <v>4482</v>
      </c>
      <c r="C202" s="97">
        <v>1346</v>
      </c>
      <c r="D202" s="69">
        <v>12020</v>
      </c>
      <c r="E202" s="157">
        <v>2344</v>
      </c>
    </row>
    <row r="203" spans="1:5" x14ac:dyDescent="0.2">
      <c r="A203" s="158">
        <v>45291</v>
      </c>
      <c r="B203" s="99">
        <v>6759</v>
      </c>
      <c r="C203" s="97">
        <v>1353</v>
      </c>
      <c r="D203" s="69">
        <v>14180</v>
      </c>
      <c r="E203" s="157">
        <v>2439</v>
      </c>
    </row>
    <row r="204" spans="1:5" x14ac:dyDescent="0.2">
      <c r="A204" s="158">
        <v>45382</v>
      </c>
      <c r="B204" s="99">
        <v>6456</v>
      </c>
      <c r="C204" s="97">
        <v>1326</v>
      </c>
      <c r="D204" s="69">
        <v>13822</v>
      </c>
      <c r="E204" s="157">
        <v>2481</v>
      </c>
    </row>
    <row r="205" spans="1:5" x14ac:dyDescent="0.2">
      <c r="A205" s="158">
        <v>45473</v>
      </c>
      <c r="B205" s="99">
        <v>5766</v>
      </c>
      <c r="C205" s="97">
        <v>1380</v>
      </c>
      <c r="D205" s="69">
        <v>9120</v>
      </c>
      <c r="E205" s="157">
        <v>1560</v>
      </c>
    </row>
    <row r="206" spans="1:5" x14ac:dyDescent="0.2">
      <c r="A206" s="158">
        <v>45565</v>
      </c>
      <c r="B206" s="99">
        <v>3608</v>
      </c>
      <c r="C206" s="97">
        <v>1375</v>
      </c>
      <c r="D206" s="69">
        <v>6320</v>
      </c>
      <c r="E206" s="157">
        <v>1030</v>
      </c>
    </row>
    <row r="207" spans="1:5" x14ac:dyDescent="0.2">
      <c r="A207" s="158">
        <v>45657</v>
      </c>
      <c r="B207" s="99">
        <v>4988</v>
      </c>
      <c r="C207" s="97">
        <v>1424</v>
      </c>
      <c r="D207" s="69">
        <v>9978</v>
      </c>
      <c r="E207" s="157">
        <v>1553</v>
      </c>
    </row>
    <row r="208" spans="1:5" x14ac:dyDescent="0.2">
      <c r="A208" s="158">
        <v>45747</v>
      </c>
      <c r="B208" s="99">
        <v>5573</v>
      </c>
      <c r="C208" s="97">
        <v>1315</v>
      </c>
      <c r="D208" s="69">
        <v>6640</v>
      </c>
      <c r="E208" s="157">
        <v>1199</v>
      </c>
    </row>
    <row r="209" spans="1:5" x14ac:dyDescent="0.2">
      <c r="A209" s="158">
        <v>45838</v>
      </c>
      <c r="B209" s="99">
        <v>5050</v>
      </c>
      <c r="C209" s="97">
        <v>1590</v>
      </c>
      <c r="D209" s="69">
        <v>5358</v>
      </c>
      <c r="E209" s="157">
        <v>1257</v>
      </c>
    </row>
    <row r="212" spans="1:5" x14ac:dyDescent="0.2">
      <c r="A212" s="64" t="s">
        <v>123</v>
      </c>
    </row>
    <row r="213" spans="1:5" x14ac:dyDescent="0.2">
      <c r="A213" s="64" t="s">
        <v>124</v>
      </c>
    </row>
    <row r="214" spans="1:5" x14ac:dyDescent="0.2">
      <c r="A214" s="64" t="s">
        <v>125</v>
      </c>
    </row>
    <row r="215" spans="1:5" x14ac:dyDescent="0.2">
      <c r="A215" s="64" t="s">
        <v>126</v>
      </c>
    </row>
  </sheetData>
  <mergeCells count="2">
    <mergeCell ref="B6:C6"/>
    <mergeCell ref="D6:E6"/>
  </mergeCells>
  <hyperlinks>
    <hyperlink ref="A1" location="INDEX!A1" display="Till INDEX" xr:uid="{3A5A777D-8EE2-4EA2-BDD1-94E7E771BC1B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1407-2783-4AB1-8C06-E7C9C6F5F777}">
  <dimension ref="A1:H165"/>
  <sheetViews>
    <sheetView workbookViewId="0">
      <selection activeCell="A5" sqref="A5"/>
    </sheetView>
  </sheetViews>
  <sheetFormatPr defaultRowHeight="12.75" x14ac:dyDescent="0.2"/>
  <cols>
    <col min="1" max="1" width="13.5703125" customWidth="1"/>
    <col min="2" max="2" width="10" customWidth="1"/>
    <col min="3" max="3" width="12.7109375" customWidth="1"/>
    <col min="4" max="4" width="13" customWidth="1"/>
    <col min="5" max="5" width="12.140625" customWidth="1"/>
    <col min="6" max="7" width="10.7109375" customWidth="1"/>
    <col min="11" max="11" width="10.140625" bestFit="1" customWidth="1"/>
  </cols>
  <sheetData>
    <row r="1" spans="1:8" x14ac:dyDescent="0.2">
      <c r="A1" s="19" t="s">
        <v>0</v>
      </c>
    </row>
    <row r="2" spans="1:8" x14ac:dyDescent="0.2">
      <c r="A2" s="15"/>
      <c r="B2" s="40"/>
      <c r="C2" s="17"/>
      <c r="D2" s="17"/>
      <c r="E2" s="17"/>
      <c r="F2" s="20"/>
    </row>
    <row r="3" spans="1:8" ht="15.75" x14ac:dyDescent="0.25">
      <c r="A3" s="106" t="s">
        <v>81</v>
      </c>
      <c r="B3" s="60"/>
      <c r="C3" s="60"/>
      <c r="D3" s="60"/>
      <c r="E3" s="45"/>
      <c r="F3" s="63"/>
      <c r="G3" s="11"/>
      <c r="H3" s="11"/>
    </row>
    <row r="4" spans="1:8" x14ac:dyDescent="0.2">
      <c r="A4" s="105" t="s">
        <v>78</v>
      </c>
      <c r="B4" s="60"/>
      <c r="C4" s="60"/>
      <c r="D4" s="60"/>
      <c r="E4" s="45"/>
      <c r="F4" s="63"/>
      <c r="G4" s="11"/>
      <c r="H4" s="11"/>
    </row>
    <row r="5" spans="1:8" x14ac:dyDescent="0.2">
      <c r="A5" s="105"/>
      <c r="B5" s="60"/>
      <c r="C5" s="60"/>
      <c r="D5" s="60"/>
      <c r="E5" s="45"/>
      <c r="F5" s="63"/>
      <c r="G5" s="11"/>
      <c r="H5" s="11"/>
    </row>
    <row r="6" spans="1:8" x14ac:dyDescent="0.2">
      <c r="A6" s="92" t="s">
        <v>105</v>
      </c>
      <c r="B6" s="60"/>
      <c r="C6" s="60"/>
      <c r="D6" s="60"/>
      <c r="E6" s="45"/>
      <c r="F6" s="63"/>
      <c r="G6" s="11"/>
      <c r="H6" s="11"/>
    </row>
    <row r="7" spans="1:8" ht="15" x14ac:dyDescent="0.25">
      <c r="A7" s="111" t="s">
        <v>88</v>
      </c>
      <c r="B7" s="112" t="s">
        <v>55</v>
      </c>
      <c r="C7" s="112" t="s">
        <v>37</v>
      </c>
      <c r="D7" s="112" t="s">
        <v>38</v>
      </c>
      <c r="E7" s="113" t="s">
        <v>39</v>
      </c>
      <c r="F7" s="25"/>
      <c r="G7" s="25"/>
      <c r="H7" s="25"/>
    </row>
    <row r="8" spans="1:8" x14ac:dyDescent="0.2">
      <c r="A8" s="95">
        <v>31501</v>
      </c>
      <c r="B8" s="107">
        <v>111</v>
      </c>
      <c r="C8" s="107">
        <v>116</v>
      </c>
      <c r="D8" s="107">
        <v>122</v>
      </c>
      <c r="E8" s="108">
        <v>110</v>
      </c>
    </row>
    <row r="9" spans="1:8" x14ac:dyDescent="0.2">
      <c r="A9" s="95">
        <v>31593</v>
      </c>
      <c r="B9" s="107">
        <v>113</v>
      </c>
      <c r="C9" s="107">
        <v>117</v>
      </c>
      <c r="D9" s="107">
        <v>125</v>
      </c>
      <c r="E9" s="108">
        <v>113</v>
      </c>
    </row>
    <row r="10" spans="1:8" x14ac:dyDescent="0.2">
      <c r="A10" s="95">
        <v>31685</v>
      </c>
      <c r="B10" s="107">
        <v>116</v>
      </c>
      <c r="C10" s="107">
        <v>123</v>
      </c>
      <c r="D10" s="107">
        <v>129</v>
      </c>
      <c r="E10" s="108">
        <v>115</v>
      </c>
    </row>
    <row r="11" spans="1:8" x14ac:dyDescent="0.2">
      <c r="A11" s="95">
        <v>31776</v>
      </c>
      <c r="B11" s="107">
        <v>119</v>
      </c>
      <c r="C11" s="107">
        <v>131</v>
      </c>
      <c r="D11" s="107">
        <v>134</v>
      </c>
      <c r="E11" s="108">
        <v>118</v>
      </c>
    </row>
    <row r="12" spans="1:8" x14ac:dyDescent="0.2">
      <c r="A12" s="95">
        <v>31866</v>
      </c>
      <c r="B12" s="107">
        <v>124</v>
      </c>
      <c r="C12" s="107">
        <v>136</v>
      </c>
      <c r="D12" s="107">
        <v>139</v>
      </c>
      <c r="E12" s="108">
        <v>122</v>
      </c>
    </row>
    <row r="13" spans="1:8" x14ac:dyDescent="0.2">
      <c r="A13" s="95">
        <v>31958</v>
      </c>
      <c r="B13" s="107">
        <v>127</v>
      </c>
      <c r="C13" s="107">
        <v>143</v>
      </c>
      <c r="D13" s="107">
        <v>143</v>
      </c>
      <c r="E13" s="108">
        <v>126</v>
      </c>
    </row>
    <row r="14" spans="1:8" x14ac:dyDescent="0.2">
      <c r="A14" s="95">
        <v>32050</v>
      </c>
      <c r="B14" s="107">
        <v>131</v>
      </c>
      <c r="C14" s="107">
        <v>150</v>
      </c>
      <c r="D14" s="107">
        <v>149</v>
      </c>
      <c r="E14" s="108">
        <v>130</v>
      </c>
    </row>
    <row r="15" spans="1:8" x14ac:dyDescent="0.2">
      <c r="A15" s="95">
        <v>32141</v>
      </c>
      <c r="B15" s="107">
        <v>136</v>
      </c>
      <c r="C15" s="107">
        <v>159</v>
      </c>
      <c r="D15" s="107">
        <v>156</v>
      </c>
      <c r="E15" s="108">
        <v>135</v>
      </c>
    </row>
    <row r="16" spans="1:8" x14ac:dyDescent="0.2">
      <c r="A16" s="95">
        <v>32232</v>
      </c>
      <c r="B16" s="107">
        <v>143</v>
      </c>
      <c r="C16" s="107">
        <v>170</v>
      </c>
      <c r="D16" s="107">
        <v>168</v>
      </c>
      <c r="E16" s="108">
        <v>147</v>
      </c>
    </row>
    <row r="17" spans="1:5" x14ac:dyDescent="0.2">
      <c r="A17" s="95">
        <v>32324</v>
      </c>
      <c r="B17" s="107">
        <v>149</v>
      </c>
      <c r="C17" s="107">
        <v>185</v>
      </c>
      <c r="D17" s="107">
        <v>176</v>
      </c>
      <c r="E17" s="108">
        <v>153</v>
      </c>
    </row>
    <row r="18" spans="1:5" x14ac:dyDescent="0.2">
      <c r="A18" s="95">
        <v>32416</v>
      </c>
      <c r="B18" s="107">
        <v>158</v>
      </c>
      <c r="C18" s="107">
        <v>199</v>
      </c>
      <c r="D18" s="107">
        <v>185</v>
      </c>
      <c r="E18" s="108">
        <v>162</v>
      </c>
    </row>
    <row r="19" spans="1:5" x14ac:dyDescent="0.2">
      <c r="A19" s="95">
        <v>32507</v>
      </c>
      <c r="B19" s="107">
        <v>162</v>
      </c>
      <c r="C19" s="107">
        <v>198</v>
      </c>
      <c r="D19" s="107">
        <v>195</v>
      </c>
      <c r="E19" s="108">
        <v>171</v>
      </c>
    </row>
    <row r="20" spans="1:5" x14ac:dyDescent="0.2">
      <c r="A20" s="95">
        <v>32597</v>
      </c>
      <c r="B20" s="107">
        <v>172</v>
      </c>
      <c r="C20" s="107">
        <v>213</v>
      </c>
      <c r="D20" s="107">
        <v>205</v>
      </c>
      <c r="E20" s="108">
        <v>180</v>
      </c>
    </row>
    <row r="21" spans="1:5" x14ac:dyDescent="0.2">
      <c r="A21" s="95">
        <v>32689</v>
      </c>
      <c r="B21" s="107">
        <v>180</v>
      </c>
      <c r="C21" s="107">
        <v>224</v>
      </c>
      <c r="D21" s="107">
        <v>215</v>
      </c>
      <c r="E21" s="108">
        <v>190</v>
      </c>
    </row>
    <row r="22" spans="1:5" x14ac:dyDescent="0.2">
      <c r="A22" s="95">
        <v>32781</v>
      </c>
      <c r="B22" s="107">
        <v>187</v>
      </c>
      <c r="C22" s="107">
        <v>230</v>
      </c>
      <c r="D22" s="107">
        <v>228</v>
      </c>
      <c r="E22" s="108">
        <v>202</v>
      </c>
    </row>
    <row r="23" spans="1:5" x14ac:dyDescent="0.2">
      <c r="A23" s="95">
        <v>32872</v>
      </c>
      <c r="B23" s="107">
        <v>188</v>
      </c>
      <c r="C23" s="107">
        <v>230</v>
      </c>
      <c r="D23" s="107">
        <v>220</v>
      </c>
      <c r="E23" s="108">
        <v>209</v>
      </c>
    </row>
    <row r="24" spans="1:5" x14ac:dyDescent="0.2">
      <c r="A24" s="95">
        <v>32962</v>
      </c>
      <c r="B24" s="107">
        <v>199</v>
      </c>
      <c r="C24" s="107">
        <v>240</v>
      </c>
      <c r="D24" s="107">
        <v>238</v>
      </c>
      <c r="E24" s="108">
        <v>219</v>
      </c>
    </row>
    <row r="25" spans="1:5" x14ac:dyDescent="0.2">
      <c r="A25" s="95">
        <v>33054</v>
      </c>
      <c r="B25" s="107">
        <v>203</v>
      </c>
      <c r="C25" s="107">
        <v>250</v>
      </c>
      <c r="D25" s="107">
        <v>241</v>
      </c>
      <c r="E25" s="108">
        <v>224</v>
      </c>
    </row>
    <row r="26" spans="1:5" x14ac:dyDescent="0.2">
      <c r="A26" s="95">
        <v>33146</v>
      </c>
      <c r="B26" s="107">
        <v>207</v>
      </c>
      <c r="C26" s="107">
        <v>252</v>
      </c>
      <c r="D26" s="107">
        <v>249</v>
      </c>
      <c r="E26" s="108">
        <v>239</v>
      </c>
    </row>
    <row r="27" spans="1:5" x14ac:dyDescent="0.2">
      <c r="A27" s="95">
        <v>33237</v>
      </c>
      <c r="B27" s="107">
        <v>204</v>
      </c>
      <c r="C27" s="107">
        <v>250</v>
      </c>
      <c r="D27" s="107">
        <v>243</v>
      </c>
      <c r="E27" s="108">
        <v>240</v>
      </c>
    </row>
    <row r="28" spans="1:5" x14ac:dyDescent="0.2">
      <c r="A28" s="95">
        <v>33327</v>
      </c>
      <c r="B28" s="107">
        <v>218</v>
      </c>
      <c r="C28" s="107">
        <v>256</v>
      </c>
      <c r="D28" s="107">
        <v>260</v>
      </c>
      <c r="E28" s="108">
        <v>254</v>
      </c>
    </row>
    <row r="29" spans="1:5" x14ac:dyDescent="0.2">
      <c r="A29" s="95">
        <v>33419</v>
      </c>
      <c r="B29" s="107">
        <v>217</v>
      </c>
      <c r="C29" s="107">
        <v>256</v>
      </c>
      <c r="D29" s="107">
        <v>250</v>
      </c>
      <c r="E29" s="108">
        <v>255</v>
      </c>
    </row>
    <row r="30" spans="1:5" x14ac:dyDescent="0.2">
      <c r="A30" s="95">
        <v>33511</v>
      </c>
      <c r="B30" s="107">
        <v>218</v>
      </c>
      <c r="C30" s="107">
        <v>254</v>
      </c>
      <c r="D30" s="107">
        <v>254</v>
      </c>
      <c r="E30" s="108">
        <v>261</v>
      </c>
    </row>
    <row r="31" spans="1:5" x14ac:dyDescent="0.2">
      <c r="A31" s="95">
        <v>33602</v>
      </c>
      <c r="B31" s="107">
        <v>216</v>
      </c>
      <c r="C31" s="107">
        <v>247</v>
      </c>
      <c r="D31" s="107">
        <v>246</v>
      </c>
      <c r="E31" s="108">
        <v>261</v>
      </c>
    </row>
    <row r="32" spans="1:5" x14ac:dyDescent="0.2">
      <c r="A32" s="95">
        <v>33693</v>
      </c>
      <c r="B32" s="107">
        <v>206</v>
      </c>
      <c r="C32" s="107">
        <v>234</v>
      </c>
      <c r="D32" s="107">
        <v>230</v>
      </c>
      <c r="E32" s="108">
        <v>242</v>
      </c>
    </row>
    <row r="33" spans="1:5" x14ac:dyDescent="0.2">
      <c r="A33" s="95">
        <v>33785</v>
      </c>
      <c r="B33" s="107">
        <v>202</v>
      </c>
      <c r="C33" s="107">
        <v>223</v>
      </c>
      <c r="D33" s="107">
        <v>224</v>
      </c>
      <c r="E33" s="108">
        <v>238</v>
      </c>
    </row>
    <row r="34" spans="1:5" x14ac:dyDescent="0.2">
      <c r="A34" s="95">
        <v>33877</v>
      </c>
      <c r="B34" s="107">
        <v>196</v>
      </c>
      <c r="C34" s="107">
        <v>210</v>
      </c>
      <c r="D34" s="107">
        <v>219</v>
      </c>
      <c r="E34" s="108">
        <v>228</v>
      </c>
    </row>
    <row r="35" spans="1:5" x14ac:dyDescent="0.2">
      <c r="A35" s="95">
        <v>33968</v>
      </c>
      <c r="B35" s="107">
        <v>183</v>
      </c>
      <c r="C35" s="107">
        <v>194</v>
      </c>
      <c r="D35" s="107">
        <v>199</v>
      </c>
      <c r="E35" s="108">
        <v>212</v>
      </c>
    </row>
    <row r="36" spans="1:5" x14ac:dyDescent="0.2">
      <c r="A36" s="95">
        <v>34058</v>
      </c>
      <c r="B36" s="107">
        <v>175</v>
      </c>
      <c r="C36" s="107">
        <v>186</v>
      </c>
      <c r="D36" s="107">
        <v>189</v>
      </c>
      <c r="E36" s="108">
        <v>198</v>
      </c>
    </row>
    <row r="37" spans="1:5" x14ac:dyDescent="0.2">
      <c r="A37" s="95">
        <v>34150</v>
      </c>
      <c r="B37" s="107">
        <v>175</v>
      </c>
      <c r="C37" s="107">
        <v>181</v>
      </c>
      <c r="D37" s="107">
        <v>190</v>
      </c>
      <c r="E37" s="108">
        <v>198</v>
      </c>
    </row>
    <row r="38" spans="1:5" x14ac:dyDescent="0.2">
      <c r="A38" s="95">
        <v>34242</v>
      </c>
      <c r="B38" s="107">
        <v>174</v>
      </c>
      <c r="C38" s="107">
        <v>184</v>
      </c>
      <c r="D38" s="107">
        <v>189</v>
      </c>
      <c r="E38" s="108">
        <v>196</v>
      </c>
    </row>
    <row r="39" spans="1:5" x14ac:dyDescent="0.2">
      <c r="A39" s="95">
        <v>34333</v>
      </c>
      <c r="B39" s="107">
        <v>176</v>
      </c>
      <c r="C39" s="107">
        <v>185</v>
      </c>
      <c r="D39" s="107">
        <v>190</v>
      </c>
      <c r="E39" s="108">
        <v>198</v>
      </c>
    </row>
    <row r="40" spans="1:5" x14ac:dyDescent="0.2">
      <c r="A40" s="95">
        <v>34423</v>
      </c>
      <c r="B40" s="107">
        <v>179</v>
      </c>
      <c r="C40" s="107">
        <v>193</v>
      </c>
      <c r="D40" s="107">
        <v>193</v>
      </c>
      <c r="E40" s="108">
        <v>203</v>
      </c>
    </row>
    <row r="41" spans="1:5" x14ac:dyDescent="0.2">
      <c r="A41" s="95">
        <v>34515</v>
      </c>
      <c r="B41" s="107">
        <v>184</v>
      </c>
      <c r="C41" s="107">
        <v>203</v>
      </c>
      <c r="D41" s="107">
        <v>200</v>
      </c>
      <c r="E41" s="108">
        <v>205</v>
      </c>
    </row>
    <row r="42" spans="1:5" x14ac:dyDescent="0.2">
      <c r="A42" s="95">
        <v>34607</v>
      </c>
      <c r="B42" s="107">
        <v>186</v>
      </c>
      <c r="C42" s="107">
        <v>208</v>
      </c>
      <c r="D42" s="107">
        <v>202</v>
      </c>
      <c r="E42" s="108">
        <v>214</v>
      </c>
    </row>
    <row r="43" spans="1:5" x14ac:dyDescent="0.2">
      <c r="A43" s="95">
        <v>34698</v>
      </c>
      <c r="B43" s="107">
        <v>183</v>
      </c>
      <c r="C43" s="107">
        <v>204</v>
      </c>
      <c r="D43" s="107">
        <v>201</v>
      </c>
      <c r="E43" s="108">
        <v>210</v>
      </c>
    </row>
    <row r="44" spans="1:5" x14ac:dyDescent="0.2">
      <c r="A44" s="95">
        <v>34788</v>
      </c>
      <c r="B44" s="107">
        <v>183</v>
      </c>
      <c r="C44" s="107">
        <v>205</v>
      </c>
      <c r="D44" s="107">
        <v>200</v>
      </c>
      <c r="E44" s="108">
        <v>210</v>
      </c>
    </row>
    <row r="45" spans="1:5" x14ac:dyDescent="0.2">
      <c r="A45" s="95">
        <v>34880</v>
      </c>
      <c r="B45" s="107">
        <v>186</v>
      </c>
      <c r="C45" s="107">
        <v>208</v>
      </c>
      <c r="D45" s="107">
        <v>203</v>
      </c>
      <c r="E45" s="108">
        <v>205</v>
      </c>
    </row>
    <row r="46" spans="1:5" x14ac:dyDescent="0.2">
      <c r="A46" s="95">
        <v>34972</v>
      </c>
      <c r="B46" s="107">
        <v>184</v>
      </c>
      <c r="C46" s="107">
        <v>204</v>
      </c>
      <c r="D46" s="107">
        <v>201</v>
      </c>
      <c r="E46" s="108">
        <v>219</v>
      </c>
    </row>
    <row r="47" spans="1:5" x14ac:dyDescent="0.2">
      <c r="A47" s="95">
        <v>35063</v>
      </c>
      <c r="B47" s="107">
        <v>181</v>
      </c>
      <c r="C47" s="107">
        <v>205</v>
      </c>
      <c r="D47" s="107">
        <v>196</v>
      </c>
      <c r="E47" s="108">
        <v>205</v>
      </c>
    </row>
    <row r="48" spans="1:5" x14ac:dyDescent="0.2">
      <c r="A48" s="95">
        <v>35154</v>
      </c>
      <c r="B48" s="107">
        <v>182</v>
      </c>
      <c r="C48" s="107">
        <v>203</v>
      </c>
      <c r="D48" s="107">
        <v>194</v>
      </c>
      <c r="E48" s="108">
        <v>206</v>
      </c>
    </row>
    <row r="49" spans="1:5" x14ac:dyDescent="0.2">
      <c r="A49" s="95">
        <v>35246</v>
      </c>
      <c r="B49" s="107">
        <v>184</v>
      </c>
      <c r="C49" s="107">
        <v>204</v>
      </c>
      <c r="D49" s="107">
        <v>200</v>
      </c>
      <c r="E49" s="108">
        <v>214</v>
      </c>
    </row>
    <row r="50" spans="1:5" x14ac:dyDescent="0.2">
      <c r="A50" s="95">
        <v>35338</v>
      </c>
      <c r="B50" s="107">
        <v>187</v>
      </c>
      <c r="C50" s="107">
        <v>208</v>
      </c>
      <c r="D50" s="107">
        <v>206</v>
      </c>
      <c r="E50" s="108">
        <v>213</v>
      </c>
    </row>
    <row r="51" spans="1:5" x14ac:dyDescent="0.2">
      <c r="A51" s="95">
        <v>35429</v>
      </c>
      <c r="B51" s="107">
        <v>187</v>
      </c>
      <c r="C51" s="107">
        <v>211</v>
      </c>
      <c r="D51" s="107">
        <v>203</v>
      </c>
      <c r="E51" s="108">
        <v>214</v>
      </c>
    </row>
    <row r="52" spans="1:5" x14ac:dyDescent="0.2">
      <c r="A52" s="95">
        <v>35519</v>
      </c>
      <c r="B52" s="107">
        <v>190</v>
      </c>
      <c r="C52" s="107">
        <v>216</v>
      </c>
      <c r="D52" s="107">
        <v>205</v>
      </c>
      <c r="E52" s="108">
        <v>217</v>
      </c>
    </row>
    <row r="53" spans="1:5" x14ac:dyDescent="0.2">
      <c r="A53" s="95">
        <v>35611</v>
      </c>
      <c r="B53" s="107">
        <v>197</v>
      </c>
      <c r="C53" s="107">
        <v>232</v>
      </c>
      <c r="D53" s="107">
        <v>219</v>
      </c>
      <c r="E53" s="108">
        <v>230</v>
      </c>
    </row>
    <row r="54" spans="1:5" x14ac:dyDescent="0.2">
      <c r="A54" s="95">
        <v>35703</v>
      </c>
      <c r="B54" s="107">
        <v>201</v>
      </c>
      <c r="C54" s="107">
        <v>240</v>
      </c>
      <c r="D54" s="107">
        <v>226</v>
      </c>
      <c r="E54" s="108">
        <v>237</v>
      </c>
    </row>
    <row r="55" spans="1:5" x14ac:dyDescent="0.2">
      <c r="A55" s="95">
        <v>35794</v>
      </c>
      <c r="B55" s="107">
        <v>201</v>
      </c>
      <c r="C55" s="107">
        <v>241</v>
      </c>
      <c r="D55" s="107">
        <v>227</v>
      </c>
      <c r="E55" s="108">
        <v>236</v>
      </c>
    </row>
    <row r="56" spans="1:5" x14ac:dyDescent="0.2">
      <c r="A56" s="95">
        <v>35884</v>
      </c>
      <c r="B56" s="107">
        <v>207</v>
      </c>
      <c r="C56" s="107">
        <v>251</v>
      </c>
      <c r="D56" s="107">
        <v>233</v>
      </c>
      <c r="E56" s="108">
        <v>247</v>
      </c>
    </row>
    <row r="57" spans="1:5" x14ac:dyDescent="0.2">
      <c r="A57" s="95">
        <v>35976</v>
      </c>
      <c r="B57" s="107">
        <v>214</v>
      </c>
      <c r="C57" s="107">
        <v>267</v>
      </c>
      <c r="D57" s="107">
        <v>245</v>
      </c>
      <c r="E57" s="108">
        <v>253</v>
      </c>
    </row>
    <row r="58" spans="1:5" x14ac:dyDescent="0.2">
      <c r="A58" s="95">
        <v>36068</v>
      </c>
      <c r="B58" s="107">
        <v>220</v>
      </c>
      <c r="C58" s="107">
        <v>274</v>
      </c>
      <c r="D58" s="107">
        <v>253</v>
      </c>
      <c r="E58" s="108">
        <v>264</v>
      </c>
    </row>
    <row r="59" spans="1:5" x14ac:dyDescent="0.2">
      <c r="A59" s="95">
        <v>36159</v>
      </c>
      <c r="B59" s="107">
        <v>223</v>
      </c>
      <c r="C59" s="107">
        <v>279</v>
      </c>
      <c r="D59" s="107">
        <v>262</v>
      </c>
      <c r="E59" s="108">
        <v>277</v>
      </c>
    </row>
    <row r="60" spans="1:5" x14ac:dyDescent="0.2">
      <c r="A60" s="95">
        <v>36249</v>
      </c>
      <c r="B60" s="107">
        <v>226</v>
      </c>
      <c r="C60" s="107">
        <v>286</v>
      </c>
      <c r="D60" s="107">
        <v>256</v>
      </c>
      <c r="E60" s="108">
        <v>282</v>
      </c>
    </row>
    <row r="61" spans="1:5" x14ac:dyDescent="0.2">
      <c r="A61" s="95">
        <v>36341</v>
      </c>
      <c r="B61" s="107">
        <v>235</v>
      </c>
      <c r="C61" s="107">
        <v>304</v>
      </c>
      <c r="D61" s="107">
        <v>272</v>
      </c>
      <c r="E61" s="108">
        <v>303</v>
      </c>
    </row>
    <row r="62" spans="1:5" x14ac:dyDescent="0.2">
      <c r="A62" s="95">
        <v>36433</v>
      </c>
      <c r="B62" s="107">
        <v>242</v>
      </c>
      <c r="C62" s="107">
        <v>317</v>
      </c>
      <c r="D62" s="107">
        <v>279</v>
      </c>
      <c r="E62" s="108">
        <v>310</v>
      </c>
    </row>
    <row r="63" spans="1:5" x14ac:dyDescent="0.2">
      <c r="A63" s="95">
        <v>36524</v>
      </c>
      <c r="B63" s="107">
        <v>242</v>
      </c>
      <c r="C63" s="107">
        <v>321</v>
      </c>
      <c r="D63" s="107">
        <v>282</v>
      </c>
      <c r="E63" s="108">
        <v>308</v>
      </c>
    </row>
    <row r="64" spans="1:5" x14ac:dyDescent="0.2">
      <c r="A64" s="95">
        <v>36615</v>
      </c>
      <c r="B64" s="107">
        <v>249</v>
      </c>
      <c r="C64" s="107">
        <v>339</v>
      </c>
      <c r="D64" s="107">
        <v>289</v>
      </c>
      <c r="E64" s="108">
        <v>323</v>
      </c>
    </row>
    <row r="65" spans="1:5" x14ac:dyDescent="0.2">
      <c r="A65" s="95">
        <v>36707</v>
      </c>
      <c r="B65" s="107">
        <v>261</v>
      </c>
      <c r="C65" s="107">
        <v>369</v>
      </c>
      <c r="D65" s="107">
        <v>304</v>
      </c>
      <c r="E65" s="108">
        <v>338</v>
      </c>
    </row>
    <row r="66" spans="1:5" x14ac:dyDescent="0.2">
      <c r="A66" s="95">
        <v>36799</v>
      </c>
      <c r="B66" s="107">
        <v>270</v>
      </c>
      <c r="C66" s="107">
        <v>387</v>
      </c>
      <c r="D66" s="107">
        <v>314</v>
      </c>
      <c r="E66" s="108">
        <v>363</v>
      </c>
    </row>
    <row r="67" spans="1:5" x14ac:dyDescent="0.2">
      <c r="A67" s="95">
        <v>36890</v>
      </c>
      <c r="B67" s="107">
        <v>271</v>
      </c>
      <c r="C67" s="107">
        <v>397</v>
      </c>
      <c r="D67" s="107">
        <v>313</v>
      </c>
      <c r="E67" s="108">
        <v>361</v>
      </c>
    </row>
    <row r="68" spans="1:5" x14ac:dyDescent="0.2">
      <c r="A68" s="95">
        <v>36980</v>
      </c>
      <c r="B68" s="107">
        <v>279</v>
      </c>
      <c r="C68" s="107">
        <v>409</v>
      </c>
      <c r="D68" s="107">
        <v>328</v>
      </c>
      <c r="E68" s="108">
        <v>374</v>
      </c>
    </row>
    <row r="69" spans="1:5" x14ac:dyDescent="0.2">
      <c r="A69" s="95">
        <v>37072</v>
      </c>
      <c r="B69" s="107">
        <v>283</v>
      </c>
      <c r="C69" s="107">
        <v>415</v>
      </c>
      <c r="D69" s="107">
        <v>328</v>
      </c>
      <c r="E69" s="108">
        <v>371</v>
      </c>
    </row>
    <row r="70" spans="1:5" x14ac:dyDescent="0.2">
      <c r="A70" s="95">
        <v>37164</v>
      </c>
      <c r="B70" s="107">
        <v>288</v>
      </c>
      <c r="C70" s="107">
        <v>415</v>
      </c>
      <c r="D70" s="107">
        <v>328</v>
      </c>
      <c r="E70" s="108">
        <v>381</v>
      </c>
    </row>
    <row r="71" spans="1:5" x14ac:dyDescent="0.2">
      <c r="A71" s="95">
        <v>37255</v>
      </c>
      <c r="B71" s="107">
        <v>284</v>
      </c>
      <c r="C71" s="107">
        <v>407</v>
      </c>
      <c r="D71" s="107">
        <v>330</v>
      </c>
      <c r="E71" s="108">
        <v>371</v>
      </c>
    </row>
    <row r="72" spans="1:5" x14ac:dyDescent="0.2">
      <c r="A72" s="95">
        <v>37345</v>
      </c>
      <c r="B72" s="107">
        <v>289</v>
      </c>
      <c r="C72" s="107">
        <v>412</v>
      </c>
      <c r="D72" s="107">
        <v>334</v>
      </c>
      <c r="E72" s="108">
        <v>386</v>
      </c>
    </row>
    <row r="73" spans="1:5" x14ac:dyDescent="0.2">
      <c r="A73" s="95">
        <v>37437</v>
      </c>
      <c r="B73" s="107">
        <v>298</v>
      </c>
      <c r="C73" s="107">
        <v>433</v>
      </c>
      <c r="D73" s="107">
        <v>343</v>
      </c>
      <c r="E73" s="108">
        <v>399</v>
      </c>
    </row>
    <row r="74" spans="1:5" x14ac:dyDescent="0.2">
      <c r="A74" s="95">
        <v>37529</v>
      </c>
      <c r="B74" s="107">
        <v>309</v>
      </c>
      <c r="C74" s="107">
        <v>443</v>
      </c>
      <c r="D74" s="107">
        <v>361</v>
      </c>
      <c r="E74" s="108">
        <v>410</v>
      </c>
    </row>
    <row r="75" spans="1:5" x14ac:dyDescent="0.2">
      <c r="A75" s="95">
        <v>37620</v>
      </c>
      <c r="B75" s="107">
        <v>310</v>
      </c>
      <c r="C75" s="107">
        <v>442</v>
      </c>
      <c r="D75" s="107">
        <v>365</v>
      </c>
      <c r="E75" s="108">
        <v>415</v>
      </c>
    </row>
    <row r="76" spans="1:5" x14ac:dyDescent="0.2">
      <c r="A76" s="95">
        <v>37710</v>
      </c>
      <c r="B76" s="107">
        <v>312</v>
      </c>
      <c r="C76" s="107">
        <v>439</v>
      </c>
      <c r="D76" s="107">
        <v>379</v>
      </c>
      <c r="E76" s="108">
        <v>421</v>
      </c>
    </row>
    <row r="77" spans="1:5" x14ac:dyDescent="0.2">
      <c r="A77" s="95">
        <v>37802</v>
      </c>
      <c r="B77" s="107">
        <v>319</v>
      </c>
      <c r="C77" s="107">
        <v>443</v>
      </c>
      <c r="D77" s="107">
        <v>387</v>
      </c>
      <c r="E77" s="108">
        <v>442</v>
      </c>
    </row>
    <row r="78" spans="1:5" x14ac:dyDescent="0.2">
      <c r="A78" s="95">
        <v>37894</v>
      </c>
      <c r="B78" s="107">
        <v>326</v>
      </c>
      <c r="C78" s="107">
        <v>442</v>
      </c>
      <c r="D78" s="107">
        <v>402</v>
      </c>
      <c r="E78" s="108">
        <v>447</v>
      </c>
    </row>
    <row r="79" spans="1:5" x14ac:dyDescent="0.2">
      <c r="A79" s="95">
        <v>37985</v>
      </c>
      <c r="B79" s="107">
        <v>329</v>
      </c>
      <c r="C79" s="107">
        <v>445</v>
      </c>
      <c r="D79" s="107">
        <v>404</v>
      </c>
      <c r="E79" s="108">
        <v>465</v>
      </c>
    </row>
    <row r="80" spans="1:5" x14ac:dyDescent="0.2">
      <c r="A80" s="95">
        <v>38076</v>
      </c>
      <c r="B80" s="107">
        <v>336</v>
      </c>
      <c r="C80" s="107">
        <v>454</v>
      </c>
      <c r="D80" s="107">
        <v>419</v>
      </c>
      <c r="E80" s="108">
        <v>480</v>
      </c>
    </row>
    <row r="81" spans="1:5" x14ac:dyDescent="0.2">
      <c r="A81" s="95">
        <v>38168</v>
      </c>
      <c r="B81" s="107">
        <v>350</v>
      </c>
      <c r="C81" s="107">
        <v>475</v>
      </c>
      <c r="D81" s="107">
        <v>443</v>
      </c>
      <c r="E81" s="108">
        <v>494</v>
      </c>
    </row>
    <row r="82" spans="1:5" x14ac:dyDescent="0.2">
      <c r="A82" s="95">
        <v>38260</v>
      </c>
      <c r="B82" s="107">
        <v>358</v>
      </c>
      <c r="C82" s="107">
        <v>480</v>
      </c>
      <c r="D82" s="107">
        <v>456</v>
      </c>
      <c r="E82" s="108">
        <v>516</v>
      </c>
    </row>
    <row r="83" spans="1:5" x14ac:dyDescent="0.2">
      <c r="A83" s="95">
        <v>38351</v>
      </c>
      <c r="B83" s="107">
        <v>362</v>
      </c>
      <c r="C83" s="107">
        <v>484</v>
      </c>
      <c r="D83" s="107">
        <v>457</v>
      </c>
      <c r="E83" s="108">
        <v>514</v>
      </c>
    </row>
    <row r="84" spans="1:5" x14ac:dyDescent="0.2">
      <c r="A84" s="95">
        <v>38441</v>
      </c>
      <c r="B84" s="107">
        <v>364</v>
      </c>
      <c r="C84" s="107">
        <v>489</v>
      </c>
      <c r="D84" s="107">
        <v>466</v>
      </c>
      <c r="E84" s="108">
        <v>531</v>
      </c>
    </row>
    <row r="85" spans="1:5" x14ac:dyDescent="0.2">
      <c r="A85" s="95">
        <v>38533</v>
      </c>
      <c r="B85" s="107">
        <v>377</v>
      </c>
      <c r="C85" s="107">
        <v>499</v>
      </c>
      <c r="D85" s="107">
        <v>481</v>
      </c>
      <c r="E85" s="108">
        <v>543</v>
      </c>
    </row>
    <row r="86" spans="1:5" x14ac:dyDescent="0.2">
      <c r="A86" s="95">
        <v>38625</v>
      </c>
      <c r="B86" s="107">
        <v>392</v>
      </c>
      <c r="C86" s="107">
        <v>514</v>
      </c>
      <c r="D86" s="107">
        <v>503</v>
      </c>
      <c r="E86" s="108">
        <v>564</v>
      </c>
    </row>
    <row r="87" spans="1:5" x14ac:dyDescent="0.2">
      <c r="A87" s="95">
        <v>38716</v>
      </c>
      <c r="B87" s="107">
        <v>400</v>
      </c>
      <c r="C87" s="107">
        <v>528</v>
      </c>
      <c r="D87" s="107">
        <v>510</v>
      </c>
      <c r="E87" s="108">
        <v>579</v>
      </c>
    </row>
    <row r="88" spans="1:5" x14ac:dyDescent="0.2">
      <c r="A88" s="95">
        <v>38806</v>
      </c>
      <c r="B88" s="107">
        <v>413</v>
      </c>
      <c r="C88" s="107">
        <v>551</v>
      </c>
      <c r="D88" s="107">
        <v>535</v>
      </c>
      <c r="E88" s="108">
        <v>608</v>
      </c>
    </row>
    <row r="89" spans="1:5" x14ac:dyDescent="0.2">
      <c r="A89" s="95">
        <v>38898</v>
      </c>
      <c r="B89" s="107">
        <v>426</v>
      </c>
      <c r="C89" s="107">
        <v>568</v>
      </c>
      <c r="D89" s="107">
        <v>547</v>
      </c>
      <c r="E89" s="108">
        <v>627</v>
      </c>
    </row>
    <row r="90" spans="1:5" x14ac:dyDescent="0.2">
      <c r="A90" s="95">
        <v>38990</v>
      </c>
      <c r="B90" s="107">
        <v>439</v>
      </c>
      <c r="C90" s="107">
        <v>580</v>
      </c>
      <c r="D90" s="107">
        <v>567</v>
      </c>
      <c r="E90" s="108">
        <v>665</v>
      </c>
    </row>
    <row r="91" spans="1:5" x14ac:dyDescent="0.2">
      <c r="A91" s="95">
        <v>39081</v>
      </c>
      <c r="B91" s="107">
        <v>442</v>
      </c>
      <c r="C91" s="107">
        <v>589</v>
      </c>
      <c r="D91" s="107">
        <v>573</v>
      </c>
      <c r="E91" s="108">
        <v>675</v>
      </c>
    </row>
    <row r="92" spans="1:5" x14ac:dyDescent="0.2">
      <c r="A92" s="95">
        <v>39171</v>
      </c>
      <c r="B92" s="107">
        <v>446</v>
      </c>
      <c r="C92" s="107">
        <v>604</v>
      </c>
      <c r="D92" s="107">
        <v>567</v>
      </c>
      <c r="E92" s="108">
        <v>681</v>
      </c>
    </row>
    <row r="93" spans="1:5" x14ac:dyDescent="0.2">
      <c r="A93" s="95">
        <v>39263</v>
      </c>
      <c r="B93" s="107">
        <v>470</v>
      </c>
      <c r="C93" s="107">
        <v>648</v>
      </c>
      <c r="D93" s="107">
        <v>602</v>
      </c>
      <c r="E93" s="108">
        <v>701</v>
      </c>
    </row>
    <row r="94" spans="1:5" x14ac:dyDescent="0.2">
      <c r="A94" s="95">
        <v>39355</v>
      </c>
      <c r="B94" s="107">
        <v>491</v>
      </c>
      <c r="C94" s="107">
        <v>682</v>
      </c>
      <c r="D94" s="107">
        <v>623</v>
      </c>
      <c r="E94" s="108">
        <v>739</v>
      </c>
    </row>
    <row r="95" spans="1:5" x14ac:dyDescent="0.2">
      <c r="A95" s="95">
        <v>39446</v>
      </c>
      <c r="B95" s="107">
        <v>492</v>
      </c>
      <c r="C95" s="107">
        <v>681</v>
      </c>
      <c r="D95" s="107">
        <v>624</v>
      </c>
      <c r="E95" s="108">
        <v>736</v>
      </c>
    </row>
    <row r="96" spans="1:5" x14ac:dyDescent="0.2">
      <c r="A96" s="95">
        <v>39537</v>
      </c>
      <c r="B96" s="107">
        <v>486</v>
      </c>
      <c r="C96" s="107">
        <v>663</v>
      </c>
      <c r="D96" s="107">
        <v>628</v>
      </c>
      <c r="E96" s="108">
        <v>709</v>
      </c>
    </row>
    <row r="97" spans="1:6" x14ac:dyDescent="0.2">
      <c r="A97" s="95">
        <v>39629</v>
      </c>
      <c r="B97" s="107">
        <v>493</v>
      </c>
      <c r="C97" s="107">
        <v>676</v>
      </c>
      <c r="D97" s="107">
        <v>631</v>
      </c>
      <c r="E97" s="108">
        <v>709</v>
      </c>
    </row>
    <row r="98" spans="1:6" x14ac:dyDescent="0.2">
      <c r="A98" s="95">
        <v>39721</v>
      </c>
      <c r="B98" s="107">
        <v>500</v>
      </c>
      <c r="C98" s="107">
        <v>685</v>
      </c>
      <c r="D98" s="107">
        <v>640</v>
      </c>
      <c r="E98" s="108">
        <v>721</v>
      </c>
    </row>
    <row r="99" spans="1:6" x14ac:dyDescent="0.2">
      <c r="A99" s="95">
        <v>39812</v>
      </c>
      <c r="B99" s="107">
        <v>482</v>
      </c>
      <c r="C99" s="107">
        <v>659</v>
      </c>
      <c r="D99" s="107">
        <v>608</v>
      </c>
      <c r="E99" s="108">
        <v>689</v>
      </c>
    </row>
    <row r="100" spans="1:6" x14ac:dyDescent="0.2">
      <c r="A100" s="95">
        <v>39902</v>
      </c>
      <c r="B100" s="66">
        <v>475</v>
      </c>
      <c r="C100" s="66">
        <v>639</v>
      </c>
      <c r="D100" s="66">
        <v>601</v>
      </c>
      <c r="E100" s="109">
        <v>677</v>
      </c>
    </row>
    <row r="101" spans="1:6" x14ac:dyDescent="0.2">
      <c r="A101" s="95">
        <v>39994</v>
      </c>
      <c r="B101" s="11">
        <v>494</v>
      </c>
      <c r="C101" s="11">
        <v>665</v>
      </c>
      <c r="D101" s="11">
        <v>633</v>
      </c>
      <c r="E101" s="110">
        <v>704</v>
      </c>
    </row>
    <row r="102" spans="1:6" x14ac:dyDescent="0.2">
      <c r="A102" s="95">
        <v>40086</v>
      </c>
      <c r="B102" s="11">
        <v>507</v>
      </c>
      <c r="C102" s="11">
        <v>683</v>
      </c>
      <c r="D102" s="11">
        <v>641</v>
      </c>
      <c r="E102" s="110">
        <v>719</v>
      </c>
    </row>
    <row r="103" spans="1:6" x14ac:dyDescent="0.2">
      <c r="A103" s="95">
        <v>40177</v>
      </c>
      <c r="B103" s="11">
        <v>516</v>
      </c>
      <c r="C103" s="11">
        <v>698</v>
      </c>
      <c r="D103" s="11">
        <v>661</v>
      </c>
      <c r="E103" s="110">
        <v>749</v>
      </c>
    </row>
    <row r="104" spans="1:6" x14ac:dyDescent="0.2">
      <c r="A104" s="95">
        <v>40267</v>
      </c>
      <c r="B104">
        <v>526</v>
      </c>
      <c r="C104">
        <v>726</v>
      </c>
      <c r="D104">
        <v>676</v>
      </c>
      <c r="E104">
        <v>762</v>
      </c>
      <c r="F104" s="151"/>
    </row>
    <row r="105" spans="1:6" x14ac:dyDescent="0.2">
      <c r="A105" s="95">
        <v>40359</v>
      </c>
      <c r="B105">
        <v>538</v>
      </c>
      <c r="C105">
        <v>744</v>
      </c>
      <c r="D105">
        <v>689</v>
      </c>
      <c r="E105">
        <v>772</v>
      </c>
      <c r="F105" s="151"/>
    </row>
    <row r="106" spans="1:6" x14ac:dyDescent="0.2">
      <c r="A106" s="95">
        <v>40451</v>
      </c>
      <c r="B106">
        <v>541</v>
      </c>
      <c r="C106">
        <v>745</v>
      </c>
      <c r="D106">
        <v>696</v>
      </c>
      <c r="E106">
        <v>781</v>
      </c>
      <c r="F106" s="151"/>
    </row>
    <row r="107" spans="1:6" x14ac:dyDescent="0.2">
      <c r="A107" s="95">
        <v>40542</v>
      </c>
      <c r="B107">
        <v>543</v>
      </c>
      <c r="C107">
        <v>747</v>
      </c>
      <c r="D107">
        <v>692</v>
      </c>
      <c r="E107">
        <v>784</v>
      </c>
      <c r="F107" s="151"/>
    </row>
    <row r="108" spans="1:6" x14ac:dyDescent="0.2">
      <c r="A108" s="95">
        <v>40632</v>
      </c>
      <c r="B108" s="155">
        <v>544</v>
      </c>
      <c r="C108" s="155">
        <v>750</v>
      </c>
      <c r="D108" s="155">
        <v>715</v>
      </c>
      <c r="E108" s="155">
        <v>788</v>
      </c>
      <c r="F108" s="151"/>
    </row>
    <row r="109" spans="1:6" x14ac:dyDescent="0.2">
      <c r="A109" s="95">
        <v>40724</v>
      </c>
      <c r="B109" s="155">
        <v>547</v>
      </c>
      <c r="C109" s="155">
        <v>760</v>
      </c>
      <c r="D109" s="155">
        <v>717</v>
      </c>
      <c r="E109" s="155">
        <v>780</v>
      </c>
      <c r="F109" s="151"/>
    </row>
    <row r="110" spans="1:6" x14ac:dyDescent="0.2">
      <c r="A110" s="95">
        <v>40816</v>
      </c>
      <c r="B110">
        <v>546</v>
      </c>
      <c r="C110">
        <v>763</v>
      </c>
      <c r="D110">
        <v>710</v>
      </c>
      <c r="E110">
        <v>768</v>
      </c>
      <c r="F110" s="151"/>
    </row>
    <row r="111" spans="1:6" x14ac:dyDescent="0.2">
      <c r="A111" s="95">
        <v>40907</v>
      </c>
      <c r="B111">
        <v>527</v>
      </c>
      <c r="C111">
        <v>731</v>
      </c>
      <c r="D111">
        <v>693</v>
      </c>
      <c r="E111" s="110">
        <v>745</v>
      </c>
    </row>
    <row r="112" spans="1:6" x14ac:dyDescent="0.2">
      <c r="A112" s="95">
        <v>40998</v>
      </c>
      <c r="B112">
        <v>525</v>
      </c>
      <c r="C112">
        <v>737</v>
      </c>
      <c r="D112">
        <v>691</v>
      </c>
      <c r="E112" s="110">
        <v>733</v>
      </c>
      <c r="F112" s="11"/>
    </row>
    <row r="113" spans="1:5" x14ac:dyDescent="0.2">
      <c r="A113" s="95">
        <v>41090</v>
      </c>
      <c r="B113">
        <v>531</v>
      </c>
      <c r="C113">
        <v>744</v>
      </c>
      <c r="D113">
        <v>703</v>
      </c>
      <c r="E113" s="110">
        <v>715</v>
      </c>
    </row>
    <row r="114" spans="1:5" x14ac:dyDescent="0.2">
      <c r="A114" s="95">
        <v>41182</v>
      </c>
      <c r="B114">
        <v>539</v>
      </c>
      <c r="C114">
        <v>754</v>
      </c>
      <c r="D114">
        <v>713</v>
      </c>
      <c r="E114" s="110">
        <v>747</v>
      </c>
    </row>
    <row r="115" spans="1:5" x14ac:dyDescent="0.2">
      <c r="A115" s="95">
        <v>41273</v>
      </c>
      <c r="B115">
        <v>539</v>
      </c>
      <c r="C115">
        <v>747</v>
      </c>
      <c r="D115">
        <v>711</v>
      </c>
      <c r="E115" s="110">
        <v>735</v>
      </c>
    </row>
    <row r="116" spans="1:5" x14ac:dyDescent="0.2">
      <c r="A116" s="95">
        <v>41363</v>
      </c>
      <c r="B116">
        <v>539</v>
      </c>
      <c r="C116">
        <v>752</v>
      </c>
      <c r="D116">
        <v>715</v>
      </c>
      <c r="E116" s="110">
        <v>730</v>
      </c>
    </row>
    <row r="117" spans="1:5" x14ac:dyDescent="0.2">
      <c r="A117" s="95">
        <v>41455</v>
      </c>
      <c r="B117">
        <v>547</v>
      </c>
      <c r="C117">
        <v>766</v>
      </c>
      <c r="D117">
        <v>724</v>
      </c>
      <c r="E117" s="110">
        <v>740</v>
      </c>
    </row>
    <row r="118" spans="1:5" x14ac:dyDescent="0.2">
      <c r="A118" s="95">
        <v>41547</v>
      </c>
      <c r="B118">
        <v>555</v>
      </c>
      <c r="C118">
        <v>775</v>
      </c>
      <c r="D118">
        <v>750</v>
      </c>
      <c r="E118" s="110">
        <v>753</v>
      </c>
    </row>
    <row r="119" spans="1:5" x14ac:dyDescent="0.2">
      <c r="A119" s="95">
        <v>41638</v>
      </c>
      <c r="B119">
        <v>560</v>
      </c>
      <c r="C119">
        <v>788</v>
      </c>
      <c r="D119">
        <v>748</v>
      </c>
      <c r="E119" s="110">
        <v>756</v>
      </c>
    </row>
    <row r="120" spans="1:5" x14ac:dyDescent="0.2">
      <c r="A120" s="95">
        <v>41728</v>
      </c>
      <c r="B120">
        <v>569</v>
      </c>
      <c r="C120">
        <v>823</v>
      </c>
      <c r="D120">
        <v>763</v>
      </c>
      <c r="E120" s="110">
        <v>754</v>
      </c>
    </row>
    <row r="121" spans="1:5" x14ac:dyDescent="0.2">
      <c r="A121" s="95">
        <v>41820</v>
      </c>
      <c r="B121">
        <v>583</v>
      </c>
      <c r="C121">
        <v>842</v>
      </c>
      <c r="D121">
        <v>775</v>
      </c>
      <c r="E121" s="110">
        <v>767</v>
      </c>
    </row>
    <row r="122" spans="1:5" x14ac:dyDescent="0.2">
      <c r="A122" s="95">
        <v>41912</v>
      </c>
      <c r="B122">
        <v>601</v>
      </c>
      <c r="C122">
        <v>874</v>
      </c>
      <c r="D122">
        <v>786</v>
      </c>
      <c r="E122" s="110">
        <v>788</v>
      </c>
    </row>
    <row r="123" spans="1:5" x14ac:dyDescent="0.2">
      <c r="A123" s="95">
        <v>42003</v>
      </c>
      <c r="B123">
        <v>608</v>
      </c>
      <c r="C123">
        <v>892</v>
      </c>
      <c r="D123">
        <v>800</v>
      </c>
      <c r="E123" s="110">
        <v>791</v>
      </c>
    </row>
    <row r="124" spans="1:5" x14ac:dyDescent="0.2">
      <c r="A124" s="95">
        <v>42093</v>
      </c>
      <c r="B124" s="205">
        <v>621</v>
      </c>
      <c r="C124" s="205">
        <v>910</v>
      </c>
      <c r="D124" s="205">
        <v>826</v>
      </c>
      <c r="E124" s="205">
        <v>814</v>
      </c>
    </row>
    <row r="125" spans="1:5" x14ac:dyDescent="0.2">
      <c r="A125" s="95">
        <v>42185</v>
      </c>
      <c r="B125" s="205">
        <v>644</v>
      </c>
      <c r="C125" s="205">
        <v>960</v>
      </c>
      <c r="D125" s="205">
        <v>866</v>
      </c>
      <c r="E125" s="205">
        <v>848</v>
      </c>
    </row>
    <row r="126" spans="1:5" x14ac:dyDescent="0.2">
      <c r="A126" s="95">
        <v>42277</v>
      </c>
      <c r="B126" s="205">
        <v>667</v>
      </c>
      <c r="C126" s="205">
        <v>1004</v>
      </c>
      <c r="D126" s="205">
        <v>885</v>
      </c>
      <c r="E126" s="205">
        <v>845</v>
      </c>
    </row>
    <row r="127" spans="1:5" x14ac:dyDescent="0.2">
      <c r="A127" s="95">
        <v>42368</v>
      </c>
      <c r="B127">
        <v>684</v>
      </c>
      <c r="C127">
        <v>1032</v>
      </c>
      <c r="D127">
        <v>917</v>
      </c>
      <c r="E127">
        <v>876</v>
      </c>
    </row>
    <row r="128" spans="1:5" x14ac:dyDescent="0.2">
      <c r="A128" s="95">
        <v>42459</v>
      </c>
      <c r="B128">
        <v>686</v>
      </c>
      <c r="C128">
        <v>1029</v>
      </c>
      <c r="D128">
        <v>886</v>
      </c>
      <c r="E128">
        <v>933</v>
      </c>
    </row>
    <row r="129" spans="1:5" x14ac:dyDescent="0.2">
      <c r="A129" s="95">
        <v>42551</v>
      </c>
      <c r="B129" s="192">
        <v>701</v>
      </c>
      <c r="C129" s="192">
        <v>1063</v>
      </c>
      <c r="D129" s="192">
        <v>915</v>
      </c>
      <c r="E129" s="192">
        <v>947</v>
      </c>
    </row>
    <row r="130" spans="1:5" x14ac:dyDescent="0.2">
      <c r="A130" s="95">
        <v>42643</v>
      </c>
      <c r="B130" s="192">
        <v>724</v>
      </c>
      <c r="C130" s="192">
        <v>1080</v>
      </c>
      <c r="D130" s="192">
        <v>939</v>
      </c>
      <c r="E130" s="192">
        <v>962</v>
      </c>
    </row>
    <row r="131" spans="1:5" x14ac:dyDescent="0.2">
      <c r="A131" s="95">
        <v>42734</v>
      </c>
      <c r="B131" s="192">
        <v>727</v>
      </c>
      <c r="C131" s="192">
        <v>1079</v>
      </c>
      <c r="D131" s="192">
        <v>944</v>
      </c>
      <c r="E131" s="192">
        <v>980</v>
      </c>
    </row>
    <row r="132" spans="1:5" x14ac:dyDescent="0.2">
      <c r="A132" s="95">
        <v>42824</v>
      </c>
      <c r="B132" s="192">
        <v>742</v>
      </c>
      <c r="C132" s="192">
        <v>1099</v>
      </c>
      <c r="D132" s="192">
        <v>989</v>
      </c>
      <c r="E132" s="192">
        <v>1002</v>
      </c>
    </row>
    <row r="133" spans="1:5" x14ac:dyDescent="0.2">
      <c r="A133" s="95">
        <v>42916</v>
      </c>
      <c r="B133" s="192">
        <v>766</v>
      </c>
      <c r="C133" s="192">
        <v>1130</v>
      </c>
      <c r="D133" s="192">
        <v>1019</v>
      </c>
      <c r="E133" s="192">
        <v>1030</v>
      </c>
    </row>
    <row r="134" spans="1:5" x14ac:dyDescent="0.2">
      <c r="A134" s="95">
        <v>43008</v>
      </c>
      <c r="B134" s="192">
        <v>782</v>
      </c>
      <c r="C134" s="192">
        <v>1141</v>
      </c>
      <c r="D134" s="192">
        <v>1040</v>
      </c>
      <c r="E134" s="192">
        <v>1080</v>
      </c>
    </row>
    <row r="135" spans="1:5" x14ac:dyDescent="0.2">
      <c r="A135" s="95">
        <v>43099</v>
      </c>
      <c r="B135">
        <v>782</v>
      </c>
      <c r="C135">
        <v>1128</v>
      </c>
      <c r="D135">
        <v>1037</v>
      </c>
      <c r="E135">
        <v>1083</v>
      </c>
    </row>
    <row r="136" spans="1:5" x14ac:dyDescent="0.2">
      <c r="A136" s="95">
        <v>43189</v>
      </c>
      <c r="B136">
        <v>775</v>
      </c>
      <c r="C136">
        <v>1095</v>
      </c>
      <c r="D136">
        <v>1025</v>
      </c>
      <c r="E136">
        <v>1078</v>
      </c>
    </row>
    <row r="137" spans="1:5" x14ac:dyDescent="0.2">
      <c r="A137" s="95">
        <v>43281</v>
      </c>
      <c r="B137">
        <v>766</v>
      </c>
      <c r="C137">
        <v>1066</v>
      </c>
      <c r="D137">
        <v>1016</v>
      </c>
      <c r="E137">
        <v>1069</v>
      </c>
    </row>
    <row r="138" spans="1:5" x14ac:dyDescent="0.2">
      <c r="A138" s="95">
        <v>43373</v>
      </c>
      <c r="B138">
        <v>770</v>
      </c>
      <c r="C138">
        <v>1056</v>
      </c>
      <c r="D138">
        <v>1003</v>
      </c>
      <c r="E138">
        <v>1092</v>
      </c>
    </row>
    <row r="139" spans="1:5" x14ac:dyDescent="0.2">
      <c r="A139" s="95">
        <v>43464</v>
      </c>
      <c r="B139">
        <v>769</v>
      </c>
      <c r="C139">
        <v>1051</v>
      </c>
      <c r="D139">
        <v>1012</v>
      </c>
      <c r="E139">
        <v>1092</v>
      </c>
    </row>
    <row r="140" spans="1:5" x14ac:dyDescent="0.2">
      <c r="A140" s="95">
        <v>43554</v>
      </c>
      <c r="B140">
        <v>771</v>
      </c>
      <c r="C140">
        <v>1047</v>
      </c>
      <c r="D140">
        <v>1052</v>
      </c>
      <c r="E140">
        <v>1090</v>
      </c>
    </row>
    <row r="141" spans="1:5" x14ac:dyDescent="0.2">
      <c r="A141" s="95">
        <v>43646</v>
      </c>
      <c r="B141">
        <v>781</v>
      </c>
      <c r="C141">
        <v>1058</v>
      </c>
      <c r="D141">
        <v>1036</v>
      </c>
      <c r="E141">
        <v>1117</v>
      </c>
    </row>
    <row r="142" spans="1:5" x14ac:dyDescent="0.2">
      <c r="A142" s="95">
        <v>43738</v>
      </c>
      <c r="B142">
        <v>797</v>
      </c>
      <c r="C142">
        <v>1063</v>
      </c>
      <c r="D142">
        <v>1057</v>
      </c>
      <c r="E142">
        <v>1143</v>
      </c>
    </row>
    <row r="143" spans="1:5" x14ac:dyDescent="0.2">
      <c r="A143" s="95">
        <v>43829</v>
      </c>
      <c r="B143">
        <v>799</v>
      </c>
      <c r="C143">
        <v>1068</v>
      </c>
      <c r="D143">
        <v>1073</v>
      </c>
      <c r="E143">
        <v>1148</v>
      </c>
    </row>
    <row r="144" spans="1:5" x14ac:dyDescent="0.2">
      <c r="A144" s="95">
        <v>43920</v>
      </c>
      <c r="B144" s="246">
        <v>808</v>
      </c>
      <c r="C144" s="246">
        <v>1094</v>
      </c>
      <c r="D144" s="246">
        <v>1074</v>
      </c>
      <c r="E144" s="246">
        <v>1174</v>
      </c>
    </row>
    <row r="145" spans="1:5" x14ac:dyDescent="0.2">
      <c r="A145" s="95">
        <v>44012</v>
      </c>
      <c r="B145" s="246">
        <v>825</v>
      </c>
      <c r="C145" s="246">
        <v>1120</v>
      </c>
      <c r="D145" s="246">
        <v>1073</v>
      </c>
      <c r="E145" s="246">
        <v>1188</v>
      </c>
    </row>
    <row r="146" spans="1:5" x14ac:dyDescent="0.2">
      <c r="A146" s="95">
        <v>44104</v>
      </c>
      <c r="B146" s="246">
        <v>847</v>
      </c>
      <c r="C146" s="246">
        <v>1132</v>
      </c>
      <c r="D146" s="246">
        <v>1100</v>
      </c>
      <c r="E146" s="246">
        <v>1239</v>
      </c>
    </row>
    <row r="147" spans="1:5" x14ac:dyDescent="0.2">
      <c r="A147" s="95">
        <v>44195</v>
      </c>
      <c r="B147" s="246">
        <v>881</v>
      </c>
      <c r="C147" s="246">
        <v>1195</v>
      </c>
      <c r="D147" s="246">
        <v>1140</v>
      </c>
      <c r="E147" s="246">
        <v>1281</v>
      </c>
    </row>
    <row r="148" spans="1:5" x14ac:dyDescent="0.2">
      <c r="A148" s="95">
        <v>44285</v>
      </c>
      <c r="B148" s="246">
        <v>913</v>
      </c>
      <c r="C148" s="246">
        <v>1252</v>
      </c>
      <c r="D148" s="246">
        <v>1178</v>
      </c>
      <c r="E148" s="246">
        <v>1338</v>
      </c>
    </row>
    <row r="149" spans="1:5" x14ac:dyDescent="0.2">
      <c r="A149" s="95">
        <v>44377</v>
      </c>
      <c r="B149" s="246">
        <v>967</v>
      </c>
      <c r="C149" s="246">
        <v>1337</v>
      </c>
      <c r="D149" s="246">
        <v>1245</v>
      </c>
      <c r="E149" s="246">
        <v>1423</v>
      </c>
    </row>
    <row r="150" spans="1:5" x14ac:dyDescent="0.2">
      <c r="A150" s="95">
        <v>44469</v>
      </c>
      <c r="B150" s="246">
        <v>1018</v>
      </c>
      <c r="C150" s="246">
        <v>1400</v>
      </c>
      <c r="D150" s="246">
        <v>1308</v>
      </c>
      <c r="E150" s="246">
        <v>1515</v>
      </c>
    </row>
    <row r="151" spans="1:5" x14ac:dyDescent="0.2">
      <c r="A151" s="95">
        <v>44560</v>
      </c>
      <c r="B151" s="246">
        <v>1020</v>
      </c>
      <c r="C151" s="246">
        <v>1390</v>
      </c>
      <c r="D151" s="246">
        <v>1335</v>
      </c>
      <c r="E151" s="246">
        <v>1513</v>
      </c>
    </row>
    <row r="152" spans="1:5" x14ac:dyDescent="0.2">
      <c r="A152" s="95">
        <v>44650</v>
      </c>
      <c r="B152">
        <v>1029</v>
      </c>
      <c r="C152">
        <v>1416</v>
      </c>
      <c r="D152">
        <v>1324</v>
      </c>
      <c r="E152">
        <v>1504</v>
      </c>
    </row>
    <row r="153" spans="1:5" x14ac:dyDescent="0.2">
      <c r="A153" s="95">
        <v>44742</v>
      </c>
      <c r="B153">
        <v>1054</v>
      </c>
      <c r="C153">
        <v>1450</v>
      </c>
      <c r="D153">
        <v>1401</v>
      </c>
      <c r="E153">
        <v>1555</v>
      </c>
    </row>
    <row r="154" spans="1:5" x14ac:dyDescent="0.2">
      <c r="A154" s="95">
        <v>44834</v>
      </c>
      <c r="B154" s="246">
        <v>1045</v>
      </c>
      <c r="C154" s="246">
        <v>1418</v>
      </c>
      <c r="D154" s="246">
        <v>1352</v>
      </c>
      <c r="E154" s="246">
        <v>1516</v>
      </c>
    </row>
    <row r="155" spans="1:5" x14ac:dyDescent="0.2">
      <c r="A155" s="95">
        <v>44925</v>
      </c>
      <c r="B155" s="246">
        <v>982</v>
      </c>
      <c r="C155" s="246">
        <v>1316</v>
      </c>
      <c r="D155" s="246">
        <v>1267</v>
      </c>
      <c r="E155" s="246">
        <v>1428</v>
      </c>
    </row>
    <row r="156" spans="1:5" x14ac:dyDescent="0.2">
      <c r="A156" s="95">
        <v>45015</v>
      </c>
      <c r="B156" s="246">
        <v>936</v>
      </c>
      <c r="C156" s="246">
        <v>1251</v>
      </c>
      <c r="D156" s="246">
        <v>1260</v>
      </c>
      <c r="E156" s="246">
        <v>1329</v>
      </c>
    </row>
    <row r="157" spans="1:5" x14ac:dyDescent="0.2">
      <c r="A157" s="95">
        <v>45107</v>
      </c>
      <c r="B157" s="246">
        <v>922</v>
      </c>
      <c r="C157" s="246">
        <v>1239</v>
      </c>
      <c r="D157" s="246">
        <v>1240</v>
      </c>
      <c r="E157" s="246">
        <v>1299</v>
      </c>
    </row>
    <row r="158" spans="1:5" x14ac:dyDescent="0.2">
      <c r="A158" s="95">
        <v>45199</v>
      </c>
      <c r="B158" s="246">
        <v>929</v>
      </c>
      <c r="C158" s="246">
        <v>1253</v>
      </c>
      <c r="D158" s="246">
        <v>1248</v>
      </c>
      <c r="E158" s="246">
        <v>1321</v>
      </c>
    </row>
    <row r="159" spans="1:5" x14ac:dyDescent="0.2">
      <c r="A159" s="95">
        <v>45290</v>
      </c>
      <c r="B159" s="246">
        <v>918</v>
      </c>
      <c r="C159" s="246">
        <v>1236</v>
      </c>
      <c r="D159" s="246">
        <v>1245</v>
      </c>
      <c r="E159" s="246">
        <v>1298</v>
      </c>
    </row>
    <row r="160" spans="1:5" x14ac:dyDescent="0.2">
      <c r="A160" s="95">
        <v>45381</v>
      </c>
      <c r="B160">
        <v>910</v>
      </c>
      <c r="C160">
        <v>1217</v>
      </c>
      <c r="D160">
        <v>1219</v>
      </c>
      <c r="E160">
        <v>1308</v>
      </c>
    </row>
    <row r="161" spans="1:5" x14ac:dyDescent="0.2">
      <c r="A161" s="95">
        <v>45473</v>
      </c>
      <c r="B161" s="246">
        <v>920</v>
      </c>
      <c r="C161" s="246">
        <v>1226</v>
      </c>
      <c r="D161" s="246">
        <v>1219</v>
      </c>
      <c r="E161" s="246">
        <v>1341</v>
      </c>
    </row>
    <row r="162" spans="1:5" x14ac:dyDescent="0.2">
      <c r="A162" s="95">
        <v>45565</v>
      </c>
      <c r="B162" s="246">
        <v>943</v>
      </c>
      <c r="C162" s="246">
        <v>1256</v>
      </c>
      <c r="D162" s="246">
        <v>1266</v>
      </c>
      <c r="E162" s="246">
        <v>1347</v>
      </c>
    </row>
    <row r="163" spans="1:5" x14ac:dyDescent="0.2">
      <c r="A163" s="95">
        <v>45656</v>
      </c>
      <c r="B163" s="246">
        <v>937</v>
      </c>
      <c r="C163" s="246">
        <v>1260</v>
      </c>
      <c r="D163" s="246">
        <v>1254</v>
      </c>
      <c r="E163" s="246">
        <v>1401</v>
      </c>
    </row>
    <row r="164" spans="1:5" x14ac:dyDescent="0.2">
      <c r="A164" s="95">
        <v>45746</v>
      </c>
      <c r="B164">
        <v>934</v>
      </c>
      <c r="C164">
        <v>1250</v>
      </c>
      <c r="D164">
        <v>1269</v>
      </c>
      <c r="E164">
        <v>1337</v>
      </c>
    </row>
    <row r="165" spans="1:5" x14ac:dyDescent="0.2">
      <c r="A165" s="95">
        <v>45838</v>
      </c>
      <c r="B165">
        <v>947</v>
      </c>
      <c r="C165">
        <v>1283</v>
      </c>
      <c r="D165">
        <v>1310</v>
      </c>
      <c r="E165">
        <v>1362</v>
      </c>
    </row>
  </sheetData>
  <hyperlinks>
    <hyperlink ref="A1" location="INDEX!A1" display="Till INDEX" xr:uid="{2233CE95-466C-4B8D-B384-24E7C2051370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INDEX</vt:lpstr>
      <vt:lpstr>1.1</vt:lpstr>
      <vt:lpstr>1.2</vt:lpstr>
      <vt:lpstr>1.3</vt:lpstr>
      <vt:lpstr>1.4</vt:lpstr>
      <vt:lpstr>2.1</vt:lpstr>
      <vt:lpstr>3.1</vt:lpstr>
      <vt:lpstr>3.2</vt:lpstr>
      <vt:lpstr>3.3</vt:lpstr>
      <vt:lpstr>3.4</vt:lpstr>
      <vt:lpstr>3.5</vt:lpstr>
      <vt:lpstr>3.6</vt:lpstr>
      <vt:lpstr>4.1</vt:lpstr>
      <vt:lpstr>4.2</vt:lpstr>
      <vt:lpstr>4.3</vt:lpstr>
    </vt:vector>
  </TitlesOfParts>
  <Company>Affärsbankernas Service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chni</dc:creator>
  <cp:lastModifiedBy>Jonny Sylvén</cp:lastModifiedBy>
  <cp:lastPrinted>2013-05-03T11:25:13Z</cp:lastPrinted>
  <dcterms:created xsi:type="dcterms:W3CDTF">2005-01-03T13:30:50Z</dcterms:created>
  <dcterms:modified xsi:type="dcterms:W3CDTF">2025-10-31T11:38:23Z</dcterms:modified>
</cp:coreProperties>
</file>